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9" i="1" l="1"/>
  <c r="F99" i="1"/>
  <c r="G99" i="1" s="1"/>
  <c r="E100" i="1"/>
  <c r="F100" i="1"/>
  <c r="G100" i="1" s="1"/>
  <c r="E97" i="1" l="1"/>
  <c r="F97" i="1"/>
  <c r="G97" i="1" s="1"/>
  <c r="E98" i="1"/>
  <c r="F98" i="1"/>
  <c r="G98" i="1" s="1"/>
  <c r="E102" i="1"/>
  <c r="F102" i="1"/>
  <c r="G102" i="1" s="1"/>
  <c r="E103" i="1"/>
  <c r="F103" i="1"/>
  <c r="G103" i="1" s="1"/>
  <c r="E104" i="1"/>
  <c r="F104" i="1"/>
  <c r="G104" i="1"/>
  <c r="E106" i="1"/>
  <c r="F106" i="1"/>
  <c r="G106" i="1" s="1"/>
  <c r="E107" i="1"/>
  <c r="F107" i="1"/>
  <c r="G107" i="1" s="1"/>
  <c r="E108" i="1"/>
  <c r="F108" i="1"/>
  <c r="G108" i="1" s="1"/>
  <c r="E109" i="1"/>
  <c r="F109" i="1"/>
  <c r="G109" i="1" s="1"/>
  <c r="E112" i="1"/>
  <c r="F112" i="1"/>
  <c r="G112" i="1" s="1"/>
  <c r="E113" i="1"/>
  <c r="F113" i="1"/>
  <c r="G113" i="1" s="1"/>
  <c r="E114" i="1"/>
  <c r="F114" i="1"/>
  <c r="G114" i="1" s="1"/>
  <c r="E116" i="1"/>
  <c r="F116" i="1"/>
  <c r="G116" i="1" s="1"/>
  <c r="E117" i="1"/>
  <c r="F117" i="1"/>
  <c r="G117" i="1" s="1"/>
  <c r="E120" i="1"/>
  <c r="F120" i="1"/>
  <c r="G120" i="1" s="1"/>
  <c r="E121" i="1"/>
  <c r="F121" i="1"/>
  <c r="G121" i="1" s="1"/>
  <c r="E122" i="1"/>
  <c r="F122" i="1"/>
  <c r="G122" i="1"/>
  <c r="E123" i="1"/>
  <c r="F123" i="1"/>
  <c r="G123" i="1" s="1"/>
  <c r="E124" i="1"/>
  <c r="F124" i="1"/>
  <c r="G124" i="1" s="1"/>
  <c r="E95" i="1"/>
  <c r="F95" i="1"/>
  <c r="G95" i="1" s="1"/>
  <c r="E94" i="1"/>
  <c r="F94" i="1"/>
  <c r="G94" i="1" s="1"/>
  <c r="E93" i="1"/>
  <c r="F93" i="1"/>
  <c r="G93" i="1" s="1"/>
  <c r="E86" i="1"/>
  <c r="F86" i="1"/>
  <c r="G86" i="1" s="1"/>
  <c r="E87" i="1"/>
  <c r="F87" i="1"/>
  <c r="G87" i="1" s="1"/>
  <c r="E89" i="1"/>
  <c r="F89" i="1"/>
  <c r="G89" i="1" s="1"/>
  <c r="E91" i="1"/>
  <c r="F91" i="1"/>
  <c r="G91" i="1" s="1"/>
  <c r="E92" i="1"/>
  <c r="F92" i="1"/>
  <c r="G92" i="1" s="1"/>
  <c r="E84" i="1"/>
  <c r="F84" i="1"/>
  <c r="G84" i="1" s="1"/>
  <c r="E83" i="1"/>
  <c r="F83" i="1"/>
  <c r="G83" i="1" s="1"/>
  <c r="E78" i="1" l="1"/>
  <c r="F78" i="1"/>
  <c r="G78" i="1" s="1"/>
  <c r="E79" i="1"/>
  <c r="F79" i="1"/>
  <c r="G79" i="1" s="1"/>
  <c r="E81" i="1"/>
  <c r="F81" i="1"/>
  <c r="G81" i="1" s="1"/>
  <c r="E82" i="1"/>
  <c r="F82" i="1"/>
  <c r="G82" i="1" s="1"/>
  <c r="E61" i="1"/>
  <c r="F61" i="1"/>
  <c r="G61" i="1" s="1"/>
  <c r="E62" i="1"/>
  <c r="F62" i="1"/>
  <c r="G62" i="1" s="1"/>
  <c r="E64" i="1"/>
  <c r="F64" i="1"/>
  <c r="G64" i="1" s="1"/>
  <c r="E65" i="1"/>
  <c r="F65" i="1"/>
  <c r="G65" i="1"/>
  <c r="E66" i="1"/>
  <c r="F66" i="1"/>
  <c r="G66" i="1" s="1"/>
  <c r="E67" i="1"/>
  <c r="F67" i="1"/>
  <c r="G67" i="1" s="1"/>
  <c r="E68" i="1"/>
  <c r="F68" i="1"/>
  <c r="G68" i="1" s="1"/>
  <c r="E69" i="1"/>
  <c r="F69" i="1"/>
  <c r="G69" i="1" s="1"/>
  <c r="E70" i="1"/>
  <c r="F70" i="1"/>
  <c r="G70" i="1" s="1"/>
  <c r="E71" i="1"/>
  <c r="F71" i="1"/>
  <c r="G71" i="1" s="1"/>
  <c r="E72" i="1"/>
  <c r="F72" i="1"/>
  <c r="G72" i="1" s="1"/>
  <c r="E74" i="1"/>
  <c r="F74" i="1"/>
  <c r="G74" i="1" s="1"/>
  <c r="E75" i="1"/>
  <c r="F75" i="1"/>
  <c r="G75" i="1" s="1"/>
  <c r="E77" i="1"/>
  <c r="F77" i="1"/>
  <c r="G77" i="1" s="1"/>
  <c r="E13" i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/>
  <c r="E20" i="1"/>
  <c r="F20" i="1"/>
  <c r="G20" i="1" s="1"/>
  <c r="E21" i="1"/>
  <c r="F21" i="1"/>
  <c r="G21" i="1" s="1"/>
  <c r="E22" i="1"/>
  <c r="F22" i="1"/>
  <c r="G22" i="1" s="1"/>
  <c r="E23" i="1"/>
  <c r="F23" i="1"/>
  <c r="G23" i="1" s="1"/>
  <c r="E24" i="1"/>
  <c r="F24" i="1"/>
  <c r="G24" i="1" s="1"/>
  <c r="E26" i="1"/>
  <c r="F26" i="1"/>
  <c r="G26" i="1" s="1"/>
  <c r="E27" i="1"/>
  <c r="F27" i="1"/>
  <c r="G27" i="1" s="1"/>
  <c r="E28" i="1"/>
  <c r="F28" i="1"/>
  <c r="G28" i="1"/>
  <c r="E29" i="1"/>
  <c r="F29" i="1"/>
  <c r="G29" i="1" s="1"/>
  <c r="E30" i="1"/>
  <c r="F30" i="1"/>
  <c r="G30" i="1" s="1"/>
  <c r="E31" i="1"/>
  <c r="F31" i="1"/>
  <c r="G31" i="1" s="1"/>
  <c r="E32" i="1"/>
  <c r="F32" i="1"/>
  <c r="G32" i="1" s="1"/>
  <c r="E33" i="1"/>
  <c r="F33" i="1"/>
  <c r="G33" i="1" s="1"/>
  <c r="E35" i="1"/>
  <c r="F35" i="1"/>
  <c r="G35" i="1" s="1"/>
  <c r="E36" i="1"/>
  <c r="F36" i="1"/>
  <c r="G36" i="1" s="1"/>
  <c r="E37" i="1"/>
  <c r="F37" i="1"/>
  <c r="G37" i="1" s="1"/>
  <c r="E38" i="1"/>
  <c r="F38" i="1"/>
  <c r="G38" i="1" s="1"/>
  <c r="E40" i="1"/>
  <c r="F40" i="1"/>
  <c r="G40" i="1" s="1"/>
  <c r="E41" i="1"/>
  <c r="F41" i="1"/>
  <c r="G41" i="1" s="1"/>
  <c r="E43" i="1"/>
  <c r="F43" i="1"/>
  <c r="G43" i="1" s="1"/>
  <c r="E44" i="1"/>
  <c r="F44" i="1"/>
  <c r="G44" i="1" s="1"/>
  <c r="E45" i="1"/>
  <c r="F45" i="1"/>
  <c r="G45" i="1" s="1"/>
  <c r="E46" i="1"/>
  <c r="F46" i="1"/>
  <c r="G46" i="1" s="1"/>
  <c r="E47" i="1"/>
  <c r="F47" i="1"/>
  <c r="G47" i="1" s="1"/>
  <c r="E48" i="1"/>
  <c r="F48" i="1"/>
  <c r="G48" i="1" s="1"/>
  <c r="E50" i="1"/>
  <c r="F50" i="1"/>
  <c r="G50" i="1" s="1"/>
  <c r="E51" i="1"/>
  <c r="F51" i="1"/>
  <c r="G51" i="1"/>
  <c r="E53" i="1"/>
  <c r="F53" i="1"/>
  <c r="G53" i="1" s="1"/>
  <c r="E54" i="1"/>
  <c r="F54" i="1"/>
  <c r="G54" i="1" s="1"/>
  <c r="E55" i="1"/>
  <c r="F55" i="1"/>
  <c r="G55" i="1" s="1"/>
  <c r="E57" i="1"/>
  <c r="F57" i="1"/>
  <c r="G57" i="1" s="1"/>
  <c r="E58" i="1"/>
  <c r="F58" i="1"/>
  <c r="G58" i="1" s="1"/>
  <c r="E59" i="1"/>
  <c r="F59" i="1"/>
  <c r="G59" i="1" s="1"/>
  <c r="F12" i="1"/>
  <c r="G12" i="1" s="1"/>
  <c r="E12" i="1"/>
  <c r="F10" i="1"/>
  <c r="G10" i="1" s="1"/>
  <c r="E10" i="1"/>
</calcChain>
</file>

<file path=xl/sharedStrings.xml><?xml version="1.0" encoding="utf-8"?>
<sst xmlns="http://schemas.openxmlformats.org/spreadsheetml/2006/main" count="320" uniqueCount="238">
  <si>
    <t>Директор ГБУ "Жилищник района Черемушки"</t>
  </si>
  <si>
    <t>З. О. Досаева</t>
  </si>
  <si>
    <t>Сборник еденичных расценок для оказания платных услуг населению района Черемушки в 2017 году в домах находящихся в управлении ГБУ "Жилищник района Черемушки"</t>
  </si>
  <si>
    <t>№ п.п.</t>
  </si>
  <si>
    <t>наименование работ</t>
  </si>
  <si>
    <t>еденица измерения</t>
  </si>
  <si>
    <t>предельная стоимость работ в ТСН на январь 2017 г.</t>
  </si>
  <si>
    <t>без учета НДС</t>
  </si>
  <si>
    <t xml:space="preserve">С учетом НДС </t>
  </si>
  <si>
    <t>для льготных категорий граждан (-10 %) без учета НДС</t>
  </si>
  <si>
    <t>для льготных категорий граждан (-10 %) с НДС</t>
  </si>
  <si>
    <t>- унитаза со смывным бачком типа ˝Компакт˝</t>
  </si>
  <si>
    <t>- фаянсового умывальника без смесителя</t>
  </si>
  <si>
    <t>- фаянсового умывальника со смесителем</t>
  </si>
  <si>
    <t>- смесителя типа ˝Елочка˝</t>
  </si>
  <si>
    <t>- смесителя с душем</t>
  </si>
  <si>
    <t>- смесителя без душа</t>
  </si>
  <si>
    <t>- водоразборного крана</t>
  </si>
  <si>
    <t>- мойки без шкафчика</t>
  </si>
  <si>
    <t>- мойки на шкафчике</t>
  </si>
  <si>
    <t>Смена  сиденья  к унитазу</t>
  </si>
  <si>
    <t>Замена полотенцесушителя на прибор улучшенной модели</t>
  </si>
  <si>
    <t>Смена сантехприборов и водоразборной арматуры на приборы улучшенной модели или импортного производства:</t>
  </si>
  <si>
    <t>- унитаза и бачка  типа ˝Компакт˝</t>
  </si>
  <si>
    <t>-ванно-душевого смесителя</t>
  </si>
  <si>
    <t>- умывальника без смесителя</t>
  </si>
  <si>
    <t>-умывальника со смесителем</t>
  </si>
  <si>
    <t>- ванны</t>
  </si>
  <si>
    <t>Ремонт водоразборного крана без снятия с места:</t>
  </si>
  <si>
    <t>- при смене прокладок</t>
  </si>
  <si>
    <t>- при набивке сальника</t>
  </si>
  <si>
    <t>- смеситель с душем</t>
  </si>
  <si>
    <t>- смеситель без душа</t>
  </si>
  <si>
    <t>Ремонт смесителя без снятия с места при набивке сальника:</t>
  </si>
  <si>
    <t>-  смеситель с душем</t>
  </si>
  <si>
    <t>Смена прокладок у крана или вентиля:</t>
  </si>
  <si>
    <t>- диаметр крана или вентиля до 32 мм</t>
  </si>
  <si>
    <t>- диаметр крана или вентиля свыше 32 мм</t>
  </si>
  <si>
    <t>Установка полиэтиленовой насадки к вентильной головке</t>
  </si>
  <si>
    <t>Замена маховичка вентильной головки или ручки переключателя на смесителе</t>
  </si>
  <si>
    <t>Устранение течи в присоединениях  гибких подводок к санитарным приборам</t>
  </si>
  <si>
    <t>Устранение течи сальника излива</t>
  </si>
  <si>
    <t>Смена гибкой подводки:</t>
  </si>
  <si>
    <t>- к смывному бачку</t>
  </si>
  <si>
    <t>- к мойке</t>
  </si>
  <si>
    <t>Смена прокладки в соединении душа со смесителем:</t>
  </si>
  <si>
    <t>- душ на гибком шланге</t>
  </si>
  <si>
    <t>- душ на душевой трубке</t>
  </si>
  <si>
    <t>Смена трубки гибкого шланга душа</t>
  </si>
  <si>
    <t>Смена душевой сетки:</t>
  </si>
  <si>
    <t>Смена душа на гибком шланге</t>
  </si>
  <si>
    <t>Смена сифона:</t>
  </si>
  <si>
    <t>- место установки сифона на пластмассовых трубопроводах</t>
  </si>
  <si>
    <t>- место установки сифона на чугунных трубопроводах</t>
  </si>
  <si>
    <t>Смена кронштейнов под санитарными приборами:</t>
  </si>
  <si>
    <t>- смывной бачок</t>
  </si>
  <si>
    <t>- умывальник</t>
  </si>
  <si>
    <t>Смена выпуска у ванны</t>
  </si>
  <si>
    <t>Смена перелива у ванны</t>
  </si>
  <si>
    <t>Смена полочки соединительной к унитазу типа «Компакт»</t>
  </si>
  <si>
    <t>Ремонт смывного бачка типа «Компакт»</t>
  </si>
  <si>
    <t>Ремонт высокорасположенного смывного бачка</t>
  </si>
  <si>
    <t>Смена смывной трубы</t>
  </si>
  <si>
    <t>Укрепление расшатанного унитаза</t>
  </si>
  <si>
    <t>Смена резиновых манжет унитаза:</t>
  </si>
  <si>
    <t>- при  высокорасположенном смывном бачке</t>
  </si>
  <si>
    <t>- при смывном бачке типа «Компакт»</t>
  </si>
  <si>
    <t>Прочистка и промывка сифонов санитарных приборов:</t>
  </si>
  <si>
    <t>- чугунный сифон</t>
  </si>
  <si>
    <t>- пластмассовый или латунный сифон</t>
  </si>
  <si>
    <t xml:space="preserve"> Установка стиральной машины с подключением к системе водоснабжения</t>
  </si>
  <si>
    <t>1 прибор</t>
  </si>
  <si>
    <t>Устранение засоров, произошедших по вине проживающих:</t>
  </si>
  <si>
    <t>1 кран</t>
  </si>
  <si>
    <t>1. Санитарно-технические работы.</t>
  </si>
  <si>
    <t>1.1</t>
  </si>
  <si>
    <t>1.2</t>
  </si>
  <si>
    <t>1.3</t>
  </si>
  <si>
    <t>1.4</t>
  </si>
  <si>
    <t>1.5</t>
  </si>
  <si>
    <t>Смена вентильной головки закрытой (ГВЗ) для смесителей холодной и горячей воды*</t>
  </si>
  <si>
    <t>1 вентильная голловка</t>
  </si>
  <si>
    <t>Смена вышедших из строя и не подлежащих ремонту:*)</t>
  </si>
  <si>
    <t>Установка запорной арматуры БС10А (КГЗУ)к смывному бачку*)</t>
  </si>
  <si>
    <t>1.6</t>
  </si>
  <si>
    <t>1.7</t>
  </si>
  <si>
    <t>1.8</t>
  </si>
  <si>
    <t>1.9</t>
  </si>
  <si>
    <t>1.10</t>
  </si>
  <si>
    <t>1.11</t>
  </si>
  <si>
    <t>1 комплект</t>
  </si>
  <si>
    <t>Ремонт смывного бачка со сменой шарового крана, резиновой груши, поплавка, перелива, седла, коромысла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</si>
  <si>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</si>
  <si>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</si>
  <si>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</si>
  <si>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</si>
  <si>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</si>
  <si>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</si>
  <si>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</si>
  <si>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</si>
  <si>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</si>
  <si>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</si>
  <si>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</si>
  <si>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</si>
  <si>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</si>
  <si>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</si>
  <si>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</si>
  <si>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</si>
  <si>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</si>
  <si>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</si>
  <si>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</si>
  <si>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</si>
  <si>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</si>
  <si>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</si>
  <si>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</si>
  <si>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</si>
  <si>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</si>
  <si>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</si>
  <si>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</si>
  <si>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</si>
  <si>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 сиденье</t>
  </si>
  <si>
    <t>1.40</t>
  </si>
  <si>
    <t>1.41</t>
  </si>
  <si>
    <t>1.42</t>
  </si>
  <si>
    <t>1.43</t>
  </si>
  <si>
    <t>1.44</t>
  </si>
  <si>
    <t>1 смеситель</t>
  </si>
  <si>
    <t>1 шт</t>
  </si>
  <si>
    <t>1 соединение</t>
  </si>
  <si>
    <t>1 душ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</si>
  <si>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</si>
  <si>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</si>
  <si>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</si>
  <si>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</si>
  <si>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</si>
  <si>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</si>
  <si>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</si>
  <si>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</si>
  <si>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</si>
  <si>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</si>
  <si>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</si>
  <si>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</si>
  <si>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</si>
  <si>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</si>
  <si>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</si>
  <si>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</si>
  <si>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 кронштейн</t>
  </si>
  <si>
    <t>1 выпуск</t>
  </si>
  <si>
    <t>- в трубопроводах**)</t>
  </si>
  <si>
    <t>1 пролет между ревизиями</t>
  </si>
  <si>
    <t>- в санитарных приборах</t>
  </si>
  <si>
    <t>Отключение и включение стояков водоснабжения***)</t>
  </si>
  <si>
    <t>Установка фильтра для очистки воды</t>
  </si>
  <si>
    <t>Установка шарового крана на металлическую трубу:</t>
  </si>
  <si>
    <t>- диаметр крана до 25 мм</t>
  </si>
  <si>
    <t>- диаметр крана  26-50 мм</t>
  </si>
  <si>
    <t>Установка терморегулятора на металлическую трубу:</t>
  </si>
  <si>
    <t>Замена электропроводки от ввода в квартиру (кроме мест общего пользования в коммунальных квартирах)</t>
  </si>
  <si>
    <t>Смена неисправного выключателя, переключателя или штепсельной розетки для открытой и скрытой проводки или замена на другую модель</t>
  </si>
  <si>
    <t>Смена неисправного потолочного патрона</t>
  </si>
  <si>
    <t>Смена неисправной штепсельной розетки для потолочного патрона открытой и скрытой проводки или замена на другую модель</t>
  </si>
  <si>
    <t>Ремонт штепсельной розетки  или выключателя</t>
  </si>
  <si>
    <t>- сменяемый элемент плавкая вставка</t>
  </si>
  <si>
    <t>- сменяемый элемент пробка</t>
  </si>
  <si>
    <t>Подвеска светильников с лампами накаливания (энергосберегающими, светодиодными и др.):</t>
  </si>
  <si>
    <t>- к готовым креплениям</t>
  </si>
  <si>
    <t>- с разметкой и установкой деталей крепления</t>
  </si>
  <si>
    <t>Подключение стиральной машины к электрической сети с прокладкой провода</t>
  </si>
  <si>
    <t>Наладка и смена устройства защитного отключения (УЗО):</t>
  </si>
  <si>
    <t>- проверка работоспособности УЗО</t>
  </si>
  <si>
    <t>- устранение причин срабатывания УЗО в защищаемом участке сети</t>
  </si>
  <si>
    <t>- смена вышедших из строя УЗО</t>
  </si>
  <si>
    <t>- установка и монтаж УЗО</t>
  </si>
  <si>
    <t>Пробивка борозд глубиной до 40 мм для скрытой электропроводки :</t>
  </si>
  <si>
    <t xml:space="preserve"> отбойным молотком: </t>
  </si>
  <si>
    <t>- на стенах из кирпича</t>
  </si>
  <si>
    <t>- на стенах из бетона</t>
  </si>
  <si>
    <t>- на потолках</t>
  </si>
  <si>
    <t>Заделка борозд глубиной до 40 мм после прокладки скрытой электропроводки:</t>
  </si>
  <si>
    <t>- на стенах и перегородках</t>
  </si>
  <si>
    <t>Смена неисправного  замка:</t>
  </si>
  <si>
    <t xml:space="preserve">-  врезного </t>
  </si>
  <si>
    <t xml:space="preserve">- накладного </t>
  </si>
  <si>
    <t>Смена оконных и дверных ручек</t>
  </si>
  <si>
    <t>Врезка глазка во входную дверь квартиры</t>
  </si>
  <si>
    <t>1.61</t>
  </si>
  <si>
    <t>1.62</t>
  </si>
  <si>
    <t>1.63</t>
  </si>
  <si>
    <t>1.64</t>
  </si>
  <si>
    <t>1.65</t>
  </si>
  <si>
    <t>1 стояк</t>
  </si>
  <si>
    <t>2. Электромонтажные работы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</si>
  <si>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</si>
  <si>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</si>
  <si>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</si>
  <si>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</si>
  <si>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</si>
  <si>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</si>
  <si>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</si>
  <si>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</si>
  <si>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</si>
  <si>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</si>
  <si>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</si>
  <si>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</si>
  <si>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</si>
  <si>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</si>
  <si>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 xml:space="preserve"> 1 п.м.</t>
  </si>
  <si>
    <t>1 п.м.</t>
  </si>
  <si>
    <t>Смена плавких вставок, пробок, устройств автоматического отключения (автоматы):</t>
  </si>
  <si>
    <t>- смена вышедших из строя автомата</t>
  </si>
  <si>
    <t>-установка и монтаж автомата</t>
  </si>
  <si>
    <t>2.15</t>
  </si>
  <si>
    <t>2.16</t>
  </si>
  <si>
    <t>2.17</t>
  </si>
  <si>
    <t>2.18</t>
  </si>
  <si>
    <t>2.19</t>
  </si>
  <si>
    <t>2.20</t>
  </si>
  <si>
    <t>2.21</t>
  </si>
  <si>
    <t>1 п. м.</t>
  </si>
  <si>
    <t>3.1</t>
  </si>
  <si>
    <t>3.2</t>
  </si>
  <si>
    <t>3.3</t>
  </si>
  <si>
    <t>3.4</t>
  </si>
  <si>
    <t>3.5</t>
  </si>
  <si>
    <t>на 1 м фальца</t>
  </si>
  <si>
    <t>1. Сборник цен разработан в соотвествии с территориально-сметными нормативами.</t>
  </si>
  <si>
    <t>2. Сборник рассчитан без учета стоимости используемых материалов и готовых деталей (изделий). Стоимость использованных материалов и готовых деталей (изделий) предъявляется гражданам по их заявке по цене приобретения.</t>
  </si>
  <si>
    <t>3. Гражданам, занимающим жилое помещение (заказчику), к оплате предъявляется  стоимость работы с учетом налога на добавленную стоимость в размере 18 процентов.</t>
  </si>
  <si>
    <t>4. Гражданам, относящихся к льготным категориям предоставляется скидка на выполнение работ в размере 10 %, к оплате предъявляется  стоимость работы с учетом налога на добавленную стоимость в размере 18 процентов.</t>
  </si>
  <si>
    <t>5. Оплата работ, используемых материалов и готовых деталей (изделий) производится гражданами, занимающими жилое помещение (заказчиком), через кредитные учреждения (банки) согласно квитанции, выписанной организацией, осуществляющей работы по содержанию и ремонту общего имущества в многоквартирном доме.</t>
  </si>
  <si>
    <t>6.Работы, не включенные в данный перечень выполняются по результатам отдельного согласования.</t>
  </si>
  <si>
    <t>Примечание:</t>
  </si>
  <si>
    <t xml:space="preserve"> *)  За  исключением случаев,   когда  выход   из строя   произошел   в результате   заводского     брака    или      неправильного монтажа в период    гарантийного срока эксплуатации.</t>
  </si>
  <si>
    <t xml:space="preserve"> **)   Работы производятся за плату  только при оформлении акта, устанавливающего вину проживающего, и при наличии документа, подтверждающего ежегодное выполнение работ по прочистке внутренней канализации (ЖНМ-96-01/2).  </t>
  </si>
  <si>
    <t xml:space="preserve">***)   Оплата за отключение и включение (неразделимая единая операция) стояков водоснабжения производится только при выполнении работ по замене сантехоборудования за счет средств населения, максимальный срок отключения стояков 2 часа.            </t>
  </si>
  <si>
    <t xml:space="preserve">****)  В осенне-зимний период работы  по замене в квартирах разбитых жителями стекол производятся немедленно с последующей оплатой. </t>
  </si>
  <si>
    <t>Смена в квартире разбитых жителями стекол****)</t>
  </si>
  <si>
    <t>3. Плотничные, столярные и стекольные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</si>
</sst>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_-* #,##0_₽_-;\-* #,##0_₽_-;_-* &quot;-&quot;??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Fill="1"/>
    <xf numFmtId="0" fontId="0" fillId="0" borderId="0" xfId="0" applyAlignme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0" fontId="3" fillId="0" borderId="2" xfId="0" applyFont="1" applyBorder="1"/>
    <xf numFmtId="4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4" fontId="2" fillId="0" borderId="1" xfId="0" applyNumberFormat="1" applyFont="1" applyFill="1" applyBorder="1" applyAlignment="1">
      <alignment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tabSelected="1" workbookViewId="0">
      <selection activeCell="B100" sqref="B100"/>
    </sheetView>
  </sheetViews>
  <sheetFormatPr defaultRowHeight="15" x14ac:dyDescent="0.25"/>
  <cols>
    <col min="1" max="1" width="9.42578125" customWidth="1"/>
    <col min="2" max="2" width="64" customWidth="1"/>
    <col min="3" max="3" width="15.140625" customWidth="1"/>
    <col min="4" max="4" width="12.7109375" style="2" customWidth="1"/>
    <col min="5" max="5" width="14.7109375" customWidth="1"/>
    <col min="6" max="6" width="14.42578125" customWidth="1"/>
    <col min="7" max="7" width="15" customWidth="1"/>
  </cols>
  <sheetData>
    <row r="1" spans="1:10" ht="18.75" x14ac:dyDescent="0.3">
      <c r="A1" s="19" t="s">
        <v>0</v>
      </c>
      <c r="B1" s="19"/>
      <c r="C1" s="19"/>
      <c r="D1" s="19"/>
      <c r="E1" s="19"/>
      <c r="F1" s="19"/>
      <c r="G1" s="19"/>
    </row>
    <row r="2" spans="1:10" ht="18.75" x14ac:dyDescent="0.3">
      <c r="A2" s="6"/>
      <c r="B2" s="6"/>
      <c r="C2" s="6"/>
      <c r="D2" s="7"/>
      <c r="E2" s="6"/>
      <c r="F2" s="8"/>
      <c r="G2" s="6" t="s">
        <v>1</v>
      </c>
    </row>
    <row r="4" spans="1:10" ht="71.25" customHeight="1" x14ac:dyDescent="0.35">
      <c r="B4" s="18" t="s">
        <v>2</v>
      </c>
      <c r="C4" s="18"/>
      <c r="D4" s="18"/>
      <c r="E4" s="18"/>
      <c r="F4" s="18"/>
      <c r="G4" s="4"/>
      <c r="H4" s="4"/>
      <c r="I4" s="4"/>
    </row>
    <row r="6" spans="1:10" ht="30" customHeight="1" x14ac:dyDescent="0.25">
      <c r="A6" s="22" t="s">
        <v>3</v>
      </c>
      <c r="B6" s="22" t="s">
        <v>4</v>
      </c>
      <c r="C6" s="22" t="s">
        <v>5</v>
      </c>
      <c r="D6" s="21" t="s">
        <v>6</v>
      </c>
      <c r="E6" s="21"/>
      <c r="F6" s="21"/>
      <c r="G6" s="21"/>
      <c r="H6" s="1"/>
      <c r="I6" s="1"/>
      <c r="J6" s="1"/>
    </row>
    <row r="7" spans="1:10" ht="78.75" x14ac:dyDescent="0.25">
      <c r="A7" s="22"/>
      <c r="B7" s="22"/>
      <c r="C7" s="22"/>
      <c r="D7" s="9" t="s">
        <v>7</v>
      </c>
      <c r="E7" s="10" t="s">
        <v>8</v>
      </c>
      <c r="F7" s="10" t="s">
        <v>9</v>
      </c>
      <c r="G7" s="10" t="s">
        <v>10</v>
      </c>
      <c r="H7" s="1"/>
      <c r="I7" s="1"/>
      <c r="J7" s="1"/>
    </row>
    <row r="8" spans="1:10" ht="15.75" x14ac:dyDescent="0.25">
      <c r="A8" s="10">
        <v>1</v>
      </c>
      <c r="B8" s="10">
        <v>2</v>
      </c>
      <c r="C8" s="10">
        <v>3</v>
      </c>
      <c r="D8" s="17">
        <v>4</v>
      </c>
      <c r="E8" s="10">
        <v>5</v>
      </c>
      <c r="F8" s="10">
        <v>6</v>
      </c>
      <c r="G8" s="10">
        <v>7</v>
      </c>
      <c r="H8" s="1"/>
      <c r="I8" s="1"/>
      <c r="J8" s="1"/>
    </row>
    <row r="9" spans="1:10" ht="15.75" x14ac:dyDescent="0.25">
      <c r="A9" s="21" t="s">
        <v>74</v>
      </c>
      <c r="B9" s="21"/>
      <c r="C9" s="21"/>
      <c r="D9" s="21"/>
      <c r="E9" s="21"/>
      <c r="F9" s="21"/>
      <c r="G9" s="21"/>
    </row>
    <row r="10" spans="1:10" ht="31.5" x14ac:dyDescent="0.25">
      <c r="A10" s="11" t="s">
        <v>75</v>
      </c>
      <c r="B10" s="12" t="s">
        <v>80</v>
      </c>
      <c r="C10" s="12" t="s">
        <v>81</v>
      </c>
      <c r="D10" s="13">
        <v>105.92</v>
      </c>
      <c r="E10" s="13">
        <f>D10+(D10/100*18)</f>
        <v>124.98560000000001</v>
      </c>
      <c r="F10" s="13">
        <f>D10-(D10/100*10)</f>
        <v>95.328000000000003</v>
      </c>
      <c r="G10" s="13">
        <f>F10+(F10/100*18)</f>
        <v>112.48704000000001</v>
      </c>
    </row>
    <row r="11" spans="1:10" ht="15" customHeight="1" x14ac:dyDescent="0.25">
      <c r="A11" s="11"/>
      <c r="B11" s="12" t="s">
        <v>82</v>
      </c>
      <c r="C11" s="12"/>
      <c r="D11" s="13"/>
      <c r="E11" s="12"/>
      <c r="F11" s="12"/>
      <c r="G11" s="12"/>
    </row>
    <row r="12" spans="1:10" ht="15.75" x14ac:dyDescent="0.25">
      <c r="A12" s="11" t="s">
        <v>76</v>
      </c>
      <c r="B12" s="12" t="s">
        <v>11</v>
      </c>
      <c r="C12" s="12" t="s">
        <v>71</v>
      </c>
      <c r="D12" s="13">
        <v>2141.39</v>
      </c>
      <c r="E12" s="13">
        <f>D12+(D12/100*18)</f>
        <v>2526.8401999999996</v>
      </c>
      <c r="F12" s="13">
        <f>D12-(D12/100*10)</f>
        <v>1927.251</v>
      </c>
      <c r="G12" s="13">
        <f>F12+(F12/100*18)</f>
        <v>2274.1561799999999</v>
      </c>
    </row>
    <row r="13" spans="1:10" ht="15.75" x14ac:dyDescent="0.25">
      <c r="A13" s="11" t="s">
        <v>77</v>
      </c>
      <c r="B13" s="12" t="s">
        <v>12</v>
      </c>
      <c r="C13" s="12" t="s">
        <v>71</v>
      </c>
      <c r="D13" s="13">
        <v>975.39</v>
      </c>
      <c r="E13" s="13">
        <f t="shared" ref="E13:E75" si="0">D13+(D13/100*18)</f>
        <v>1150.9602</v>
      </c>
      <c r="F13" s="13">
        <f t="shared" ref="F13:F59" si="1">D13-(D13/100*10)</f>
        <v>877.851</v>
      </c>
      <c r="G13" s="13">
        <f t="shared" ref="G13:G75" si="2">F13+(F13/100*18)</f>
        <v>1035.86418</v>
      </c>
    </row>
    <row r="14" spans="1:10" ht="15.75" x14ac:dyDescent="0.25">
      <c r="A14" s="11" t="s">
        <v>78</v>
      </c>
      <c r="B14" s="12" t="s">
        <v>13</v>
      </c>
      <c r="C14" s="12" t="s">
        <v>71</v>
      </c>
      <c r="D14" s="13">
        <v>1397.42</v>
      </c>
      <c r="E14" s="13">
        <f t="shared" si="0"/>
        <v>1648.9556</v>
      </c>
      <c r="F14" s="13">
        <f t="shared" si="1"/>
        <v>1257.6780000000001</v>
      </c>
      <c r="G14" s="13">
        <f t="shared" si="2"/>
        <v>1484.0600400000001</v>
      </c>
    </row>
    <row r="15" spans="1:10" ht="15.75" x14ac:dyDescent="0.25">
      <c r="A15" s="11" t="s">
        <v>79</v>
      </c>
      <c r="B15" s="12" t="s">
        <v>14</v>
      </c>
      <c r="C15" s="12" t="s">
        <v>71</v>
      </c>
      <c r="D15" s="13">
        <v>693.5</v>
      </c>
      <c r="E15" s="13">
        <f t="shared" si="0"/>
        <v>818.33</v>
      </c>
      <c r="F15" s="13">
        <f t="shared" si="1"/>
        <v>624.15</v>
      </c>
      <c r="G15" s="13">
        <f t="shared" si="2"/>
        <v>736.49699999999996</v>
      </c>
    </row>
    <row r="16" spans="1:10" ht="15.75" x14ac:dyDescent="0.25">
      <c r="A16" s="11" t="s">
        <v>84</v>
      </c>
      <c r="B16" s="12" t="s">
        <v>15</v>
      </c>
      <c r="C16" s="12" t="s">
        <v>71</v>
      </c>
      <c r="D16" s="13">
        <v>917.49</v>
      </c>
      <c r="E16" s="13">
        <f t="shared" si="0"/>
        <v>1082.6382000000001</v>
      </c>
      <c r="F16" s="13">
        <f t="shared" si="1"/>
        <v>825.74099999999999</v>
      </c>
      <c r="G16" s="13">
        <f t="shared" si="2"/>
        <v>974.37437999999997</v>
      </c>
    </row>
    <row r="17" spans="1:7" ht="15.75" x14ac:dyDescent="0.25">
      <c r="A17" s="11" t="s">
        <v>85</v>
      </c>
      <c r="B17" s="12" t="s">
        <v>16</v>
      </c>
      <c r="C17" s="12" t="s">
        <v>71</v>
      </c>
      <c r="D17" s="13">
        <v>693.5</v>
      </c>
      <c r="E17" s="13">
        <f t="shared" si="0"/>
        <v>818.33</v>
      </c>
      <c r="F17" s="13">
        <f t="shared" si="1"/>
        <v>624.15</v>
      </c>
      <c r="G17" s="13">
        <f t="shared" si="2"/>
        <v>736.49699999999996</v>
      </c>
    </row>
    <row r="18" spans="1:7" ht="15.75" x14ac:dyDescent="0.25">
      <c r="A18" s="11" t="s">
        <v>86</v>
      </c>
      <c r="B18" s="12" t="s">
        <v>17</v>
      </c>
      <c r="C18" s="12" t="s">
        <v>71</v>
      </c>
      <c r="D18" s="13">
        <v>67.959999999999994</v>
      </c>
      <c r="E18" s="13">
        <f t="shared" si="0"/>
        <v>80.192799999999991</v>
      </c>
      <c r="F18" s="13">
        <f t="shared" si="1"/>
        <v>61.163999999999994</v>
      </c>
      <c r="G18" s="13">
        <f t="shared" si="2"/>
        <v>72.173519999999996</v>
      </c>
    </row>
    <row r="19" spans="1:7" ht="15.75" x14ac:dyDescent="0.25">
      <c r="A19" s="11" t="s">
        <v>87</v>
      </c>
      <c r="B19" s="12" t="s">
        <v>18</v>
      </c>
      <c r="C19" s="12" t="s">
        <v>71</v>
      </c>
      <c r="D19" s="13">
        <v>975.39</v>
      </c>
      <c r="E19" s="13">
        <f t="shared" si="0"/>
        <v>1150.9602</v>
      </c>
      <c r="F19" s="13">
        <f t="shared" si="1"/>
        <v>877.851</v>
      </c>
      <c r="G19" s="13">
        <f t="shared" si="2"/>
        <v>1035.86418</v>
      </c>
    </row>
    <row r="20" spans="1:7" ht="15.75" x14ac:dyDescent="0.25">
      <c r="A20" s="11" t="s">
        <v>88</v>
      </c>
      <c r="B20" s="12" t="s">
        <v>19</v>
      </c>
      <c r="C20" s="12" t="s">
        <v>71</v>
      </c>
      <c r="D20" s="13">
        <v>975.39</v>
      </c>
      <c r="E20" s="13">
        <f t="shared" si="0"/>
        <v>1150.9602</v>
      </c>
      <c r="F20" s="13">
        <f t="shared" si="1"/>
        <v>877.851</v>
      </c>
      <c r="G20" s="13">
        <f t="shared" si="2"/>
        <v>1035.86418</v>
      </c>
    </row>
    <row r="21" spans="1:7" ht="31.5" x14ac:dyDescent="0.25">
      <c r="A21" s="11" t="s">
        <v>89</v>
      </c>
      <c r="B21" s="12" t="s">
        <v>83</v>
      </c>
      <c r="C21" s="12" t="s">
        <v>90</v>
      </c>
      <c r="D21" s="13">
        <v>1203.01</v>
      </c>
      <c r="E21" s="13">
        <f t="shared" si="0"/>
        <v>1419.5518</v>
      </c>
      <c r="F21" s="13">
        <f t="shared" si="1"/>
        <v>1082.7090000000001</v>
      </c>
      <c r="G21" s="13">
        <f t="shared" si="2"/>
        <v>1277.59662</v>
      </c>
    </row>
    <row r="22" spans="1:7" ht="31.5" x14ac:dyDescent="0.25">
      <c r="A22" s="11" t="s">
        <v>92</v>
      </c>
      <c r="B22" s="12" t="s">
        <v>91</v>
      </c>
      <c r="C22" s="12" t="s">
        <v>71</v>
      </c>
      <c r="D22" s="13">
        <v>407.19</v>
      </c>
      <c r="E22" s="13">
        <f t="shared" si="0"/>
        <v>480.48419999999999</v>
      </c>
      <c r="F22" s="13">
        <f t="shared" si="1"/>
        <v>366.471</v>
      </c>
      <c r="G22" s="13">
        <f t="shared" si="2"/>
        <v>432.43578000000002</v>
      </c>
    </row>
    <row r="23" spans="1:7" ht="15.75" x14ac:dyDescent="0.25">
      <c r="A23" s="11" t="s">
        <v>93</v>
      </c>
      <c r="B23" s="12" t="s">
        <v>20</v>
      </c>
      <c r="C23" s="12" t="s">
        <v>120</v>
      </c>
      <c r="D23" s="13">
        <v>331.39</v>
      </c>
      <c r="E23" s="13">
        <f t="shared" si="0"/>
        <v>391.04019999999997</v>
      </c>
      <c r="F23" s="13">
        <f t="shared" si="1"/>
        <v>298.25099999999998</v>
      </c>
      <c r="G23" s="13">
        <f t="shared" si="2"/>
        <v>351.93617999999998</v>
      </c>
    </row>
    <row r="24" spans="1:7" ht="15.75" x14ac:dyDescent="0.25">
      <c r="A24" s="11" t="s">
        <v>94</v>
      </c>
      <c r="B24" s="12" t="s">
        <v>21</v>
      </c>
      <c r="C24" s="12" t="s">
        <v>71</v>
      </c>
      <c r="D24" s="13">
        <v>1762.9</v>
      </c>
      <c r="E24" s="13">
        <f t="shared" si="0"/>
        <v>2080.2220000000002</v>
      </c>
      <c r="F24" s="13">
        <f t="shared" si="1"/>
        <v>1586.6100000000001</v>
      </c>
      <c r="G24" s="13">
        <f t="shared" si="2"/>
        <v>1872.1998000000001</v>
      </c>
    </row>
    <row r="25" spans="1:7" ht="31.5" x14ac:dyDescent="0.25">
      <c r="A25" s="11"/>
      <c r="B25" s="12" t="s">
        <v>22</v>
      </c>
      <c r="C25" s="12"/>
      <c r="D25" s="13"/>
      <c r="E25" s="13"/>
      <c r="F25" s="13"/>
      <c r="G25" s="13"/>
    </row>
    <row r="26" spans="1:7" ht="15.75" x14ac:dyDescent="0.25">
      <c r="A26" s="11" t="s">
        <v>95</v>
      </c>
      <c r="B26" s="12" t="s">
        <v>23</v>
      </c>
      <c r="C26" s="12" t="s">
        <v>71</v>
      </c>
      <c r="D26" s="13">
        <v>2141.39</v>
      </c>
      <c r="E26" s="13">
        <f t="shared" si="0"/>
        <v>2526.8401999999996</v>
      </c>
      <c r="F26" s="13">
        <f t="shared" si="1"/>
        <v>1927.251</v>
      </c>
      <c r="G26" s="13">
        <f t="shared" si="2"/>
        <v>2274.1561799999999</v>
      </c>
    </row>
    <row r="27" spans="1:7" ht="15.75" x14ac:dyDescent="0.25">
      <c r="A27" s="11" t="s">
        <v>96</v>
      </c>
      <c r="B27" s="12" t="s">
        <v>24</v>
      </c>
      <c r="C27" s="12" t="s">
        <v>71</v>
      </c>
      <c r="D27" s="13">
        <v>917.49</v>
      </c>
      <c r="E27" s="13">
        <f t="shared" si="0"/>
        <v>1082.6382000000001</v>
      </c>
      <c r="F27" s="13">
        <f t="shared" si="1"/>
        <v>825.74099999999999</v>
      </c>
      <c r="G27" s="13">
        <f t="shared" si="2"/>
        <v>974.37437999999997</v>
      </c>
    </row>
    <row r="28" spans="1:7" ht="15.75" x14ac:dyDescent="0.25">
      <c r="A28" s="11" t="s">
        <v>97</v>
      </c>
      <c r="B28" s="12" t="s">
        <v>25</v>
      </c>
      <c r="C28" s="12" t="s">
        <v>71</v>
      </c>
      <c r="D28" s="13">
        <v>975.4</v>
      </c>
      <c r="E28" s="13">
        <f t="shared" si="0"/>
        <v>1150.972</v>
      </c>
      <c r="F28" s="13">
        <f t="shared" si="1"/>
        <v>877.86</v>
      </c>
      <c r="G28" s="13">
        <f t="shared" si="2"/>
        <v>1035.8748000000001</v>
      </c>
    </row>
    <row r="29" spans="1:7" ht="15.75" x14ac:dyDescent="0.25">
      <c r="A29" s="11" t="s">
        <v>98</v>
      </c>
      <c r="B29" s="12" t="s">
        <v>26</v>
      </c>
      <c r="C29" s="12" t="s">
        <v>71</v>
      </c>
      <c r="D29" s="13">
        <v>1397.43</v>
      </c>
      <c r="E29" s="13">
        <f t="shared" si="0"/>
        <v>1648.9674</v>
      </c>
      <c r="F29" s="13">
        <f t="shared" si="1"/>
        <v>1257.6870000000001</v>
      </c>
      <c r="G29" s="13">
        <f t="shared" si="2"/>
        <v>1484.0706600000001</v>
      </c>
    </row>
    <row r="30" spans="1:7" ht="15.75" x14ac:dyDescent="0.25">
      <c r="A30" s="11" t="s">
        <v>99</v>
      </c>
      <c r="B30" s="12" t="s">
        <v>14</v>
      </c>
      <c r="C30" s="12" t="s">
        <v>71</v>
      </c>
      <c r="D30" s="13">
        <v>693.5</v>
      </c>
      <c r="E30" s="13">
        <f t="shared" si="0"/>
        <v>818.33</v>
      </c>
      <c r="F30" s="13">
        <f t="shared" si="1"/>
        <v>624.15</v>
      </c>
      <c r="G30" s="13">
        <f t="shared" si="2"/>
        <v>736.49699999999996</v>
      </c>
    </row>
    <row r="31" spans="1:7" ht="15.75" x14ac:dyDescent="0.25">
      <c r="A31" s="11" t="s">
        <v>100</v>
      </c>
      <c r="B31" s="12" t="s">
        <v>27</v>
      </c>
      <c r="C31" s="12" t="s">
        <v>71</v>
      </c>
      <c r="D31" s="13">
        <v>2555.29</v>
      </c>
      <c r="E31" s="13">
        <f t="shared" si="0"/>
        <v>3015.2422000000001</v>
      </c>
      <c r="F31" s="13">
        <f t="shared" si="1"/>
        <v>2299.761</v>
      </c>
      <c r="G31" s="13">
        <f t="shared" si="2"/>
        <v>2713.7179799999999</v>
      </c>
    </row>
    <row r="32" spans="1:7" ht="15.75" x14ac:dyDescent="0.25">
      <c r="A32" s="11" t="s">
        <v>101</v>
      </c>
      <c r="B32" s="12" t="s">
        <v>18</v>
      </c>
      <c r="C32" s="12" t="s">
        <v>71</v>
      </c>
      <c r="D32" s="13">
        <v>975.39</v>
      </c>
      <c r="E32" s="13">
        <f t="shared" si="0"/>
        <v>1150.9602</v>
      </c>
      <c r="F32" s="13">
        <f t="shared" si="1"/>
        <v>877.851</v>
      </c>
      <c r="G32" s="13">
        <f t="shared" si="2"/>
        <v>1035.86418</v>
      </c>
    </row>
    <row r="33" spans="1:7" ht="15.75" x14ac:dyDescent="0.25">
      <c r="A33" s="11" t="s">
        <v>102</v>
      </c>
      <c r="B33" s="12" t="s">
        <v>19</v>
      </c>
      <c r="C33" s="12" t="s">
        <v>71</v>
      </c>
      <c r="D33" s="13">
        <v>975.39</v>
      </c>
      <c r="E33" s="13">
        <f t="shared" si="0"/>
        <v>1150.9602</v>
      </c>
      <c r="F33" s="13">
        <f t="shared" si="1"/>
        <v>877.851</v>
      </c>
      <c r="G33" s="13">
        <f t="shared" si="2"/>
        <v>1035.86418</v>
      </c>
    </row>
    <row r="34" spans="1:7" ht="15.75" x14ac:dyDescent="0.25">
      <c r="A34" s="11"/>
      <c r="B34" s="12" t="s">
        <v>28</v>
      </c>
      <c r="C34" s="12"/>
      <c r="D34" s="13"/>
      <c r="E34" s="13"/>
      <c r="F34" s="13"/>
      <c r="G34" s="13"/>
    </row>
    <row r="35" spans="1:7" ht="15.75" x14ac:dyDescent="0.25">
      <c r="A35" s="11" t="s">
        <v>103</v>
      </c>
      <c r="B35" s="12" t="s">
        <v>29</v>
      </c>
      <c r="C35" s="12" t="s">
        <v>73</v>
      </c>
      <c r="D35" s="13">
        <v>393.63</v>
      </c>
      <c r="E35" s="13">
        <f t="shared" si="0"/>
        <v>464.48340000000002</v>
      </c>
      <c r="F35" s="13">
        <f t="shared" si="1"/>
        <v>354.267</v>
      </c>
      <c r="G35" s="13">
        <f t="shared" si="2"/>
        <v>418.03505999999999</v>
      </c>
    </row>
    <row r="36" spans="1:7" ht="15.75" x14ac:dyDescent="0.25">
      <c r="A36" s="11" t="s">
        <v>104</v>
      </c>
      <c r="B36" s="12" t="s">
        <v>30</v>
      </c>
      <c r="C36" s="12" t="s">
        <v>73</v>
      </c>
      <c r="D36" s="13">
        <v>393.63</v>
      </c>
      <c r="E36" s="13">
        <f t="shared" si="0"/>
        <v>464.48340000000002</v>
      </c>
      <c r="F36" s="13">
        <f t="shared" si="1"/>
        <v>354.267</v>
      </c>
      <c r="G36" s="13">
        <f t="shared" si="2"/>
        <v>418.03505999999999</v>
      </c>
    </row>
    <row r="37" spans="1:7" ht="15.75" x14ac:dyDescent="0.25">
      <c r="A37" s="11" t="s">
        <v>105</v>
      </c>
      <c r="B37" s="12" t="s">
        <v>31</v>
      </c>
      <c r="C37" s="12" t="s">
        <v>126</v>
      </c>
      <c r="D37" s="13">
        <v>393.63</v>
      </c>
      <c r="E37" s="13">
        <f t="shared" si="0"/>
        <v>464.48340000000002</v>
      </c>
      <c r="F37" s="13">
        <f t="shared" si="1"/>
        <v>354.267</v>
      </c>
      <c r="G37" s="13">
        <f t="shared" si="2"/>
        <v>418.03505999999999</v>
      </c>
    </row>
    <row r="38" spans="1:7" ht="15.75" x14ac:dyDescent="0.25">
      <c r="A38" s="11" t="s">
        <v>106</v>
      </c>
      <c r="B38" s="12" t="s">
        <v>32</v>
      </c>
      <c r="C38" s="12" t="s">
        <v>126</v>
      </c>
      <c r="D38" s="13">
        <v>393.63</v>
      </c>
      <c r="E38" s="13">
        <f t="shared" si="0"/>
        <v>464.48340000000002</v>
      </c>
      <c r="F38" s="13">
        <f t="shared" si="1"/>
        <v>354.267</v>
      </c>
      <c r="G38" s="13">
        <f t="shared" si="2"/>
        <v>418.03505999999999</v>
      </c>
    </row>
    <row r="39" spans="1:7" ht="15.75" x14ac:dyDescent="0.25">
      <c r="A39" s="12"/>
      <c r="B39" s="12" t="s">
        <v>33</v>
      </c>
      <c r="C39" s="12"/>
      <c r="D39" s="13"/>
      <c r="E39" s="13"/>
      <c r="F39" s="13"/>
      <c r="G39" s="13"/>
    </row>
    <row r="40" spans="1:7" ht="15.75" x14ac:dyDescent="0.25">
      <c r="A40" s="11" t="s">
        <v>107</v>
      </c>
      <c r="B40" s="12" t="s">
        <v>34</v>
      </c>
      <c r="C40" s="12" t="s">
        <v>126</v>
      </c>
      <c r="D40" s="13">
        <v>393.63</v>
      </c>
      <c r="E40" s="13">
        <f t="shared" si="0"/>
        <v>464.48340000000002</v>
      </c>
      <c r="F40" s="13">
        <f t="shared" si="1"/>
        <v>354.267</v>
      </c>
      <c r="G40" s="13">
        <f t="shared" si="2"/>
        <v>418.03505999999999</v>
      </c>
    </row>
    <row r="41" spans="1:7" ht="15.75" x14ac:dyDescent="0.25">
      <c r="A41" s="11" t="s">
        <v>108</v>
      </c>
      <c r="B41" s="12" t="s">
        <v>32</v>
      </c>
      <c r="C41" s="12" t="s">
        <v>126</v>
      </c>
      <c r="D41" s="13">
        <v>393.63</v>
      </c>
      <c r="E41" s="13">
        <f t="shared" si="0"/>
        <v>464.48340000000002</v>
      </c>
      <c r="F41" s="13">
        <f t="shared" si="1"/>
        <v>354.267</v>
      </c>
      <c r="G41" s="13">
        <f t="shared" si="2"/>
        <v>418.03505999999999</v>
      </c>
    </row>
    <row r="42" spans="1:7" ht="15.75" x14ac:dyDescent="0.25">
      <c r="A42" s="12"/>
      <c r="B42" s="12" t="s">
        <v>35</v>
      </c>
      <c r="C42" s="12"/>
      <c r="D42" s="13"/>
      <c r="E42" s="13"/>
      <c r="F42" s="13"/>
      <c r="G42" s="13"/>
    </row>
    <row r="43" spans="1:7" ht="15.75" x14ac:dyDescent="0.25">
      <c r="A43" s="11" t="s">
        <v>109</v>
      </c>
      <c r="B43" s="12" t="s">
        <v>36</v>
      </c>
      <c r="C43" s="12" t="s">
        <v>73</v>
      </c>
      <c r="D43" s="13">
        <v>393.63</v>
      </c>
      <c r="E43" s="13">
        <f t="shared" si="0"/>
        <v>464.48340000000002</v>
      </c>
      <c r="F43" s="13">
        <f t="shared" si="1"/>
        <v>354.267</v>
      </c>
      <c r="G43" s="13">
        <f t="shared" si="2"/>
        <v>418.03505999999999</v>
      </c>
    </row>
    <row r="44" spans="1:7" ht="15.75" x14ac:dyDescent="0.25">
      <c r="A44" s="11" t="s">
        <v>110</v>
      </c>
      <c r="B44" s="12" t="s">
        <v>37</v>
      </c>
      <c r="C44" s="12" t="s">
        <v>73</v>
      </c>
      <c r="D44" s="13">
        <v>393.63</v>
      </c>
      <c r="E44" s="13">
        <f t="shared" si="0"/>
        <v>464.48340000000002</v>
      </c>
      <c r="F44" s="13">
        <f t="shared" si="1"/>
        <v>354.267</v>
      </c>
      <c r="G44" s="13">
        <f t="shared" si="2"/>
        <v>418.03505999999999</v>
      </c>
    </row>
    <row r="45" spans="1:7" ht="15.75" x14ac:dyDescent="0.25">
      <c r="A45" s="11" t="s">
        <v>111</v>
      </c>
      <c r="B45" s="12" t="s">
        <v>38</v>
      </c>
      <c r="C45" s="12" t="s">
        <v>127</v>
      </c>
      <c r="D45" s="13">
        <v>105.92</v>
      </c>
      <c r="E45" s="13">
        <f t="shared" si="0"/>
        <v>124.98560000000001</v>
      </c>
      <c r="F45" s="13">
        <f t="shared" si="1"/>
        <v>95.328000000000003</v>
      </c>
      <c r="G45" s="13">
        <f t="shared" si="2"/>
        <v>112.48704000000001</v>
      </c>
    </row>
    <row r="46" spans="1:7" ht="31.5" x14ac:dyDescent="0.25">
      <c r="A46" s="11" t="s">
        <v>112</v>
      </c>
      <c r="B46" s="12" t="s">
        <v>39</v>
      </c>
      <c r="C46" s="12" t="s">
        <v>127</v>
      </c>
      <c r="D46" s="13">
        <v>67.959999999999994</v>
      </c>
      <c r="E46" s="13">
        <f t="shared" si="0"/>
        <v>80.192799999999991</v>
      </c>
      <c r="F46" s="13">
        <f t="shared" si="1"/>
        <v>61.163999999999994</v>
      </c>
      <c r="G46" s="13">
        <f t="shared" si="2"/>
        <v>72.173519999999996</v>
      </c>
    </row>
    <row r="47" spans="1:7" ht="31.5" x14ac:dyDescent="0.25">
      <c r="A47" s="11" t="s">
        <v>113</v>
      </c>
      <c r="B47" s="12" t="s">
        <v>40</v>
      </c>
      <c r="C47" s="12" t="s">
        <v>128</v>
      </c>
      <c r="D47" s="13">
        <v>393.63</v>
      </c>
      <c r="E47" s="13">
        <f t="shared" si="0"/>
        <v>464.48340000000002</v>
      </c>
      <c r="F47" s="13">
        <f t="shared" si="1"/>
        <v>354.267</v>
      </c>
      <c r="G47" s="13">
        <f t="shared" si="2"/>
        <v>418.03505999999999</v>
      </c>
    </row>
    <row r="48" spans="1:7" ht="15.75" x14ac:dyDescent="0.25">
      <c r="A48" s="11" t="s">
        <v>114</v>
      </c>
      <c r="B48" s="12" t="s">
        <v>41</v>
      </c>
      <c r="C48" s="12" t="s">
        <v>127</v>
      </c>
      <c r="D48" s="13">
        <v>393.63</v>
      </c>
      <c r="E48" s="13">
        <f t="shared" si="0"/>
        <v>464.48340000000002</v>
      </c>
      <c r="F48" s="13">
        <f t="shared" si="1"/>
        <v>354.267</v>
      </c>
      <c r="G48" s="13">
        <f t="shared" si="2"/>
        <v>418.03505999999999</v>
      </c>
    </row>
    <row r="49" spans="1:7" ht="15.75" x14ac:dyDescent="0.25">
      <c r="A49" s="12"/>
      <c r="B49" s="12" t="s">
        <v>42</v>
      </c>
      <c r="C49" s="12"/>
      <c r="D49" s="13"/>
      <c r="E49" s="13"/>
      <c r="F49" s="13"/>
      <c r="G49" s="13"/>
    </row>
    <row r="50" spans="1:7" ht="15.75" x14ac:dyDescent="0.25">
      <c r="A50" s="11" t="s">
        <v>115</v>
      </c>
      <c r="B50" s="12" t="s">
        <v>43</v>
      </c>
      <c r="C50" s="12" t="s">
        <v>127</v>
      </c>
      <c r="D50" s="13">
        <v>213.06</v>
      </c>
      <c r="E50" s="13">
        <f t="shared" si="0"/>
        <v>251.41079999999999</v>
      </c>
      <c r="F50" s="13">
        <f t="shared" si="1"/>
        <v>191.75400000000002</v>
      </c>
      <c r="G50" s="13">
        <f t="shared" si="2"/>
        <v>226.26972000000001</v>
      </c>
    </row>
    <row r="51" spans="1:7" ht="15.75" x14ac:dyDescent="0.25">
      <c r="A51" s="11" t="s">
        <v>116</v>
      </c>
      <c r="B51" s="12" t="s">
        <v>44</v>
      </c>
      <c r="C51" s="12" t="s">
        <v>127</v>
      </c>
      <c r="D51" s="13">
        <v>213.06</v>
      </c>
      <c r="E51" s="13">
        <f t="shared" si="0"/>
        <v>251.41079999999999</v>
      </c>
      <c r="F51" s="13">
        <f t="shared" si="1"/>
        <v>191.75400000000002</v>
      </c>
      <c r="G51" s="13">
        <f t="shared" si="2"/>
        <v>226.26972000000001</v>
      </c>
    </row>
    <row r="52" spans="1:7" ht="15.75" x14ac:dyDescent="0.25">
      <c r="A52" s="12"/>
      <c r="B52" s="12" t="s">
        <v>45</v>
      </c>
      <c r="C52" s="12"/>
      <c r="D52" s="13"/>
      <c r="E52" s="13"/>
      <c r="F52" s="13"/>
      <c r="G52" s="13"/>
    </row>
    <row r="53" spans="1:7" ht="15.75" x14ac:dyDescent="0.25">
      <c r="A53" s="11" t="s">
        <v>117</v>
      </c>
      <c r="B53" s="12" t="s">
        <v>46</v>
      </c>
      <c r="C53" s="12" t="s">
        <v>127</v>
      </c>
      <c r="D53" s="13">
        <v>213.06</v>
      </c>
      <c r="E53" s="13">
        <f t="shared" si="0"/>
        <v>251.41079999999999</v>
      </c>
      <c r="F53" s="13">
        <f t="shared" si="1"/>
        <v>191.75400000000002</v>
      </c>
      <c r="G53" s="13">
        <f t="shared" si="2"/>
        <v>226.26972000000001</v>
      </c>
    </row>
    <row r="54" spans="1:7" ht="15.75" x14ac:dyDescent="0.25">
      <c r="A54" s="11" t="s">
        <v>118</v>
      </c>
      <c r="B54" s="12" t="s">
        <v>47</v>
      </c>
      <c r="C54" s="12" t="s">
        <v>127</v>
      </c>
      <c r="D54" s="13">
        <v>213.06</v>
      </c>
      <c r="E54" s="13">
        <f t="shared" si="0"/>
        <v>251.41079999999999</v>
      </c>
      <c r="F54" s="13">
        <f t="shared" si="1"/>
        <v>191.75400000000002</v>
      </c>
      <c r="G54" s="13">
        <f t="shared" si="2"/>
        <v>226.26972000000001</v>
      </c>
    </row>
    <row r="55" spans="1:7" ht="15.75" x14ac:dyDescent="0.25">
      <c r="A55" s="11" t="s">
        <v>119</v>
      </c>
      <c r="B55" s="12" t="s">
        <v>48</v>
      </c>
      <c r="C55" s="12" t="s">
        <v>127</v>
      </c>
      <c r="D55" s="13">
        <v>213.06</v>
      </c>
      <c r="E55" s="13">
        <f t="shared" si="0"/>
        <v>251.41079999999999</v>
      </c>
      <c r="F55" s="13">
        <f t="shared" si="1"/>
        <v>191.75400000000002</v>
      </c>
      <c r="G55" s="13">
        <f t="shared" si="2"/>
        <v>226.26972000000001</v>
      </c>
    </row>
    <row r="56" spans="1:7" ht="15.75" x14ac:dyDescent="0.25">
      <c r="A56" s="12"/>
      <c r="B56" s="12" t="s">
        <v>49</v>
      </c>
      <c r="C56" s="12"/>
      <c r="D56" s="13"/>
      <c r="E56" s="13"/>
      <c r="F56" s="13"/>
      <c r="G56" s="13"/>
    </row>
    <row r="57" spans="1:7" ht="15.75" x14ac:dyDescent="0.25">
      <c r="A57" s="11" t="s">
        <v>121</v>
      </c>
      <c r="B57" s="12" t="s">
        <v>46</v>
      </c>
      <c r="C57" s="12" t="s">
        <v>127</v>
      </c>
      <c r="D57" s="13">
        <v>213.06</v>
      </c>
      <c r="E57" s="13">
        <f t="shared" si="0"/>
        <v>251.41079999999999</v>
      </c>
      <c r="F57" s="13">
        <f t="shared" si="1"/>
        <v>191.75400000000002</v>
      </c>
      <c r="G57" s="13">
        <f t="shared" si="2"/>
        <v>226.26972000000001</v>
      </c>
    </row>
    <row r="58" spans="1:7" ht="15.75" x14ac:dyDescent="0.25">
      <c r="A58" s="11" t="s">
        <v>122</v>
      </c>
      <c r="B58" s="12" t="s">
        <v>47</v>
      </c>
      <c r="C58" s="12" t="s">
        <v>127</v>
      </c>
      <c r="D58" s="13">
        <v>213.06</v>
      </c>
      <c r="E58" s="13">
        <f t="shared" si="0"/>
        <v>251.41079999999999</v>
      </c>
      <c r="F58" s="13">
        <f t="shared" si="1"/>
        <v>191.75400000000002</v>
      </c>
      <c r="G58" s="13">
        <f t="shared" si="2"/>
        <v>226.26972000000001</v>
      </c>
    </row>
    <row r="59" spans="1:7" ht="15.75" x14ac:dyDescent="0.25">
      <c r="A59" s="11" t="s">
        <v>123</v>
      </c>
      <c r="B59" s="12" t="s">
        <v>50</v>
      </c>
      <c r="C59" s="12" t="s">
        <v>129</v>
      </c>
      <c r="D59" s="13">
        <v>917.49</v>
      </c>
      <c r="E59" s="13">
        <f t="shared" si="0"/>
        <v>1082.6382000000001</v>
      </c>
      <c r="F59" s="13">
        <f t="shared" si="1"/>
        <v>825.74099999999999</v>
      </c>
      <c r="G59" s="13">
        <f t="shared" si="2"/>
        <v>974.37437999999997</v>
      </c>
    </row>
    <row r="60" spans="1:7" ht="15.75" x14ac:dyDescent="0.25">
      <c r="A60" s="12"/>
      <c r="B60" s="12" t="s">
        <v>51</v>
      </c>
      <c r="C60" s="12"/>
      <c r="D60" s="13"/>
      <c r="E60" s="13"/>
      <c r="F60" s="13"/>
      <c r="G60" s="13"/>
    </row>
    <row r="61" spans="1:7" ht="15.75" x14ac:dyDescent="0.25">
      <c r="A61" s="11" t="s">
        <v>124</v>
      </c>
      <c r="B61" s="12" t="s">
        <v>52</v>
      </c>
      <c r="C61" s="12" t="s">
        <v>127</v>
      </c>
      <c r="D61" s="13">
        <v>345.01</v>
      </c>
      <c r="E61" s="13">
        <f t="shared" si="0"/>
        <v>407.11180000000002</v>
      </c>
      <c r="F61" s="13">
        <f t="shared" ref="F61:F77" si="3">D61-(D61/100*10)</f>
        <v>310.50900000000001</v>
      </c>
      <c r="G61" s="13">
        <f t="shared" si="2"/>
        <v>366.40062</v>
      </c>
    </row>
    <row r="62" spans="1:7" ht="15.75" x14ac:dyDescent="0.25">
      <c r="A62" s="11" t="s">
        <v>125</v>
      </c>
      <c r="B62" s="12" t="s">
        <v>53</v>
      </c>
      <c r="C62" s="12" t="s">
        <v>127</v>
      </c>
      <c r="D62" s="13">
        <v>345.01</v>
      </c>
      <c r="E62" s="13">
        <f t="shared" si="0"/>
        <v>407.11180000000002</v>
      </c>
      <c r="F62" s="13">
        <f t="shared" si="3"/>
        <v>310.50900000000001</v>
      </c>
      <c r="G62" s="13">
        <f t="shared" si="2"/>
        <v>366.40062</v>
      </c>
    </row>
    <row r="63" spans="1:7" ht="15.75" x14ac:dyDescent="0.25">
      <c r="A63" s="12"/>
      <c r="B63" s="12" t="s">
        <v>54</v>
      </c>
      <c r="C63" s="12"/>
      <c r="D63" s="13"/>
      <c r="E63" s="13"/>
      <c r="F63" s="13"/>
      <c r="G63" s="13"/>
    </row>
    <row r="64" spans="1:7" ht="15.75" x14ac:dyDescent="0.25">
      <c r="A64" s="11" t="s">
        <v>130</v>
      </c>
      <c r="B64" s="12" t="s">
        <v>55</v>
      </c>
      <c r="C64" s="12" t="s">
        <v>146</v>
      </c>
      <c r="D64" s="13">
        <v>116.63</v>
      </c>
      <c r="E64" s="13">
        <f t="shared" si="0"/>
        <v>137.6234</v>
      </c>
      <c r="F64" s="13">
        <f t="shared" si="3"/>
        <v>104.967</v>
      </c>
      <c r="G64" s="13">
        <f t="shared" si="2"/>
        <v>123.86105999999999</v>
      </c>
    </row>
    <row r="65" spans="1:7" ht="15.75" x14ac:dyDescent="0.25">
      <c r="A65" s="11" t="s">
        <v>131</v>
      </c>
      <c r="B65" s="12" t="s">
        <v>56</v>
      </c>
      <c r="C65" s="12" t="s">
        <v>146</v>
      </c>
      <c r="D65" s="13">
        <v>116.63</v>
      </c>
      <c r="E65" s="13">
        <f t="shared" si="0"/>
        <v>137.6234</v>
      </c>
      <c r="F65" s="13">
        <f t="shared" si="3"/>
        <v>104.967</v>
      </c>
      <c r="G65" s="13">
        <f t="shared" si="2"/>
        <v>123.86105999999999</v>
      </c>
    </row>
    <row r="66" spans="1:7" ht="15.75" x14ac:dyDescent="0.25">
      <c r="A66" s="11" t="s">
        <v>132</v>
      </c>
      <c r="B66" s="12" t="s">
        <v>57</v>
      </c>
      <c r="C66" s="12" t="s">
        <v>147</v>
      </c>
      <c r="D66" s="13">
        <v>354.01</v>
      </c>
      <c r="E66" s="13">
        <f t="shared" si="0"/>
        <v>417.73179999999996</v>
      </c>
      <c r="F66" s="13">
        <f t="shared" si="3"/>
        <v>318.60899999999998</v>
      </c>
      <c r="G66" s="13">
        <f t="shared" si="2"/>
        <v>375.95862</v>
      </c>
    </row>
    <row r="67" spans="1:7" ht="15.75" x14ac:dyDescent="0.25">
      <c r="A67" s="11" t="s">
        <v>133</v>
      </c>
      <c r="B67" s="12" t="s">
        <v>58</v>
      </c>
      <c r="C67" s="12" t="s">
        <v>127</v>
      </c>
      <c r="D67" s="13">
        <v>345.01</v>
      </c>
      <c r="E67" s="13">
        <f t="shared" si="0"/>
        <v>407.11180000000002</v>
      </c>
      <c r="F67" s="13">
        <f t="shared" si="3"/>
        <v>310.50900000000001</v>
      </c>
      <c r="G67" s="13">
        <f t="shared" si="2"/>
        <v>366.40062</v>
      </c>
    </row>
    <row r="68" spans="1:7" ht="15.75" x14ac:dyDescent="0.25">
      <c r="A68" s="11" t="s">
        <v>134</v>
      </c>
      <c r="B68" s="12" t="s">
        <v>59</v>
      </c>
      <c r="C68" s="12" t="s">
        <v>127</v>
      </c>
      <c r="D68" s="13">
        <v>165.68</v>
      </c>
      <c r="E68" s="13">
        <f t="shared" si="0"/>
        <v>195.50240000000002</v>
      </c>
      <c r="F68" s="13">
        <f t="shared" si="3"/>
        <v>149.11199999999999</v>
      </c>
      <c r="G68" s="13">
        <f t="shared" si="2"/>
        <v>175.95215999999999</v>
      </c>
    </row>
    <row r="69" spans="1:7" ht="15.75" x14ac:dyDescent="0.25">
      <c r="A69" s="11" t="s">
        <v>135</v>
      </c>
      <c r="B69" s="12" t="s">
        <v>60</v>
      </c>
      <c r="C69" s="12" t="s">
        <v>127</v>
      </c>
      <c r="D69" s="13">
        <v>124.54</v>
      </c>
      <c r="E69" s="13">
        <f t="shared" si="0"/>
        <v>146.9572</v>
      </c>
      <c r="F69" s="13">
        <f t="shared" si="3"/>
        <v>112.08600000000001</v>
      </c>
      <c r="G69" s="13">
        <f t="shared" si="2"/>
        <v>132.26148000000001</v>
      </c>
    </row>
    <row r="70" spans="1:7" ht="15.75" x14ac:dyDescent="0.25">
      <c r="A70" s="11" t="s">
        <v>136</v>
      </c>
      <c r="B70" s="12" t="s">
        <v>61</v>
      </c>
      <c r="C70" s="12" t="s">
        <v>127</v>
      </c>
      <c r="D70" s="13">
        <v>124.54</v>
      </c>
      <c r="E70" s="13">
        <f t="shared" si="0"/>
        <v>146.9572</v>
      </c>
      <c r="F70" s="13">
        <f t="shared" si="3"/>
        <v>112.08600000000001</v>
      </c>
      <c r="G70" s="13">
        <f t="shared" si="2"/>
        <v>132.26148000000001</v>
      </c>
    </row>
    <row r="71" spans="1:7" ht="15.75" x14ac:dyDescent="0.25">
      <c r="A71" s="11" t="s">
        <v>137</v>
      </c>
      <c r="B71" s="12" t="s">
        <v>62</v>
      </c>
      <c r="C71" s="12" t="s">
        <v>127</v>
      </c>
      <c r="D71" s="13">
        <v>333.07</v>
      </c>
      <c r="E71" s="13">
        <f t="shared" si="0"/>
        <v>393.02260000000001</v>
      </c>
      <c r="F71" s="13">
        <f t="shared" si="3"/>
        <v>299.76299999999998</v>
      </c>
      <c r="G71" s="13">
        <f t="shared" si="2"/>
        <v>353.72033999999996</v>
      </c>
    </row>
    <row r="72" spans="1:7" ht="15.75" x14ac:dyDescent="0.25">
      <c r="A72" s="11" t="s">
        <v>138</v>
      </c>
      <c r="B72" s="12" t="s">
        <v>63</v>
      </c>
      <c r="C72" s="12" t="s">
        <v>127</v>
      </c>
      <c r="D72" s="13">
        <v>116.63</v>
      </c>
      <c r="E72" s="13">
        <f t="shared" si="0"/>
        <v>137.6234</v>
      </c>
      <c r="F72" s="13">
        <f t="shared" si="3"/>
        <v>104.967</v>
      </c>
      <c r="G72" s="13">
        <f t="shared" si="2"/>
        <v>123.86105999999999</v>
      </c>
    </row>
    <row r="73" spans="1:7" ht="15.75" x14ac:dyDescent="0.25">
      <c r="A73" s="12"/>
      <c r="B73" s="12" t="s">
        <v>64</v>
      </c>
      <c r="C73" s="12"/>
      <c r="D73" s="13"/>
      <c r="E73" s="13"/>
      <c r="F73" s="13"/>
      <c r="G73" s="13"/>
    </row>
    <row r="74" spans="1:7" ht="15.75" x14ac:dyDescent="0.25">
      <c r="A74" s="11" t="s">
        <v>139</v>
      </c>
      <c r="B74" s="12" t="s">
        <v>65</v>
      </c>
      <c r="C74" s="12" t="s">
        <v>127</v>
      </c>
      <c r="D74" s="13">
        <v>333.07</v>
      </c>
      <c r="E74" s="13">
        <f t="shared" si="0"/>
        <v>393.02260000000001</v>
      </c>
      <c r="F74" s="13">
        <f t="shared" si="3"/>
        <v>299.76299999999998</v>
      </c>
      <c r="G74" s="13">
        <f t="shared" si="2"/>
        <v>353.72033999999996</v>
      </c>
    </row>
    <row r="75" spans="1:7" ht="15.75" x14ac:dyDescent="0.25">
      <c r="A75" s="11" t="s">
        <v>140</v>
      </c>
      <c r="B75" s="12" t="s">
        <v>66</v>
      </c>
      <c r="C75" s="12" t="s">
        <v>127</v>
      </c>
      <c r="D75" s="13">
        <v>333.07</v>
      </c>
      <c r="E75" s="13">
        <f t="shared" si="0"/>
        <v>393.02260000000001</v>
      </c>
      <c r="F75" s="13">
        <f t="shared" si="3"/>
        <v>299.76299999999998</v>
      </c>
      <c r="G75" s="13">
        <f t="shared" si="2"/>
        <v>353.72033999999996</v>
      </c>
    </row>
    <row r="76" spans="1:7" ht="15.75" x14ac:dyDescent="0.25">
      <c r="A76" s="12"/>
      <c r="B76" s="12" t="s">
        <v>67</v>
      </c>
      <c r="C76" s="12"/>
      <c r="D76" s="13"/>
      <c r="E76" s="13"/>
      <c r="F76" s="13"/>
      <c r="G76" s="13"/>
    </row>
    <row r="77" spans="1:7" ht="15.75" x14ac:dyDescent="0.25">
      <c r="A77" s="11" t="s">
        <v>141</v>
      </c>
      <c r="B77" s="12" t="s">
        <v>68</v>
      </c>
      <c r="C77" s="12" t="s">
        <v>127</v>
      </c>
      <c r="D77" s="13">
        <v>774.6</v>
      </c>
      <c r="E77" s="13">
        <f t="shared" ref="E77:E84" si="4">D77+(D77/100*18)</f>
        <v>914.02800000000002</v>
      </c>
      <c r="F77" s="13">
        <f t="shared" si="3"/>
        <v>697.14</v>
      </c>
      <c r="G77" s="13">
        <f t="shared" ref="G77:G84" si="5">F77+(F77/100*18)</f>
        <v>822.62519999999995</v>
      </c>
    </row>
    <row r="78" spans="1:7" ht="15.75" x14ac:dyDescent="0.25">
      <c r="A78" s="11" t="s">
        <v>142</v>
      </c>
      <c r="B78" s="12" t="s">
        <v>69</v>
      </c>
      <c r="C78" s="12" t="s">
        <v>127</v>
      </c>
      <c r="D78" s="13">
        <v>774.6</v>
      </c>
      <c r="E78" s="13">
        <f t="shared" si="4"/>
        <v>914.02800000000002</v>
      </c>
      <c r="F78" s="13">
        <f t="shared" ref="F78:F84" si="6">D78-(D78/100*10)</f>
        <v>697.14</v>
      </c>
      <c r="G78" s="13">
        <f t="shared" si="5"/>
        <v>822.62519999999995</v>
      </c>
    </row>
    <row r="79" spans="1:7" ht="31.5" x14ac:dyDescent="0.25">
      <c r="A79" s="11" t="s">
        <v>143</v>
      </c>
      <c r="B79" s="12" t="s">
        <v>70</v>
      </c>
      <c r="C79" s="12" t="s">
        <v>127</v>
      </c>
      <c r="D79" s="13">
        <v>2576.0300000000002</v>
      </c>
      <c r="E79" s="13">
        <f t="shared" si="4"/>
        <v>3039.7154</v>
      </c>
      <c r="F79" s="13">
        <f t="shared" si="6"/>
        <v>2318.4270000000001</v>
      </c>
      <c r="G79" s="13">
        <f t="shared" si="5"/>
        <v>2735.74386</v>
      </c>
    </row>
    <row r="80" spans="1:7" ht="15.75" x14ac:dyDescent="0.25">
      <c r="A80" s="12"/>
      <c r="B80" s="12" t="s">
        <v>72</v>
      </c>
      <c r="C80" s="12"/>
      <c r="D80" s="13"/>
      <c r="E80" s="13"/>
      <c r="F80" s="13"/>
      <c r="G80" s="13"/>
    </row>
    <row r="81" spans="1:7" ht="47.25" x14ac:dyDescent="0.25">
      <c r="A81" s="11" t="s">
        <v>144</v>
      </c>
      <c r="B81" s="12" t="s">
        <v>148</v>
      </c>
      <c r="C81" s="12" t="s">
        <v>149</v>
      </c>
      <c r="D81" s="13">
        <v>798</v>
      </c>
      <c r="E81" s="13">
        <f t="shared" si="4"/>
        <v>941.64</v>
      </c>
      <c r="F81" s="13">
        <f t="shared" si="6"/>
        <v>718.2</v>
      </c>
      <c r="G81" s="13">
        <f t="shared" si="5"/>
        <v>847.47600000000011</v>
      </c>
    </row>
    <row r="82" spans="1:7" ht="15.75" x14ac:dyDescent="0.25">
      <c r="A82" s="11" t="s">
        <v>145</v>
      </c>
      <c r="B82" s="11" t="s">
        <v>150</v>
      </c>
      <c r="C82" s="12" t="s">
        <v>127</v>
      </c>
      <c r="D82" s="13">
        <v>798</v>
      </c>
      <c r="E82" s="13">
        <f t="shared" si="4"/>
        <v>941.64</v>
      </c>
      <c r="F82" s="13">
        <f t="shared" si="6"/>
        <v>718.2</v>
      </c>
      <c r="G82" s="13">
        <f t="shared" si="5"/>
        <v>847.47600000000011</v>
      </c>
    </row>
    <row r="83" spans="1:7" ht="15.75" x14ac:dyDescent="0.25">
      <c r="A83" s="14" t="s">
        <v>185</v>
      </c>
      <c r="B83" s="15" t="s">
        <v>151</v>
      </c>
      <c r="C83" s="15" t="s">
        <v>190</v>
      </c>
      <c r="D83" s="16">
        <v>550</v>
      </c>
      <c r="E83" s="16">
        <f t="shared" si="4"/>
        <v>649</v>
      </c>
      <c r="F83" s="16">
        <f t="shared" si="6"/>
        <v>495</v>
      </c>
      <c r="G83" s="16">
        <f t="shared" si="5"/>
        <v>584.1</v>
      </c>
    </row>
    <row r="84" spans="1:7" ht="15.75" x14ac:dyDescent="0.25">
      <c r="A84" s="11" t="s">
        <v>186</v>
      </c>
      <c r="B84" s="12" t="s">
        <v>152</v>
      </c>
      <c r="C84" s="12" t="s">
        <v>127</v>
      </c>
      <c r="D84" s="13">
        <v>466.46</v>
      </c>
      <c r="E84" s="13">
        <f t="shared" si="4"/>
        <v>550.42279999999994</v>
      </c>
      <c r="F84" s="13">
        <f t="shared" si="6"/>
        <v>419.81399999999996</v>
      </c>
      <c r="G84" s="13">
        <f t="shared" si="5"/>
        <v>495.38051999999993</v>
      </c>
    </row>
    <row r="85" spans="1:7" ht="15.75" x14ac:dyDescent="0.25">
      <c r="A85" s="12"/>
      <c r="B85" s="12" t="s">
        <v>153</v>
      </c>
      <c r="C85" s="12"/>
      <c r="D85" s="13"/>
      <c r="E85" s="13"/>
      <c r="F85" s="13"/>
      <c r="G85" s="13"/>
    </row>
    <row r="86" spans="1:7" ht="15.75" x14ac:dyDescent="0.25">
      <c r="A86" s="11" t="s">
        <v>187</v>
      </c>
      <c r="B86" s="12" t="s">
        <v>154</v>
      </c>
      <c r="C86" s="12" t="s">
        <v>127</v>
      </c>
      <c r="D86" s="13">
        <v>879.01</v>
      </c>
      <c r="E86" s="13">
        <f t="shared" ref="E86:E95" si="7">D86+(D86/100*18)</f>
        <v>1037.2318</v>
      </c>
      <c r="F86" s="13">
        <f t="shared" ref="F86:F95" si="8">D86-(D86/100*10)</f>
        <v>791.10899999999992</v>
      </c>
      <c r="G86" s="13">
        <f t="shared" ref="G86:G95" si="9">F86+(F86/100*18)</f>
        <v>933.50861999999984</v>
      </c>
    </row>
    <row r="87" spans="1:7" ht="15.75" x14ac:dyDescent="0.25">
      <c r="A87" s="11" t="s">
        <v>188</v>
      </c>
      <c r="B87" s="12" t="s">
        <v>155</v>
      </c>
      <c r="C87" s="12" t="s">
        <v>127</v>
      </c>
      <c r="D87" s="13">
        <v>879.01</v>
      </c>
      <c r="E87" s="13">
        <f t="shared" si="7"/>
        <v>1037.2318</v>
      </c>
      <c r="F87" s="13">
        <f t="shared" si="8"/>
        <v>791.10899999999992</v>
      </c>
      <c r="G87" s="13">
        <f t="shared" si="9"/>
        <v>933.50861999999984</v>
      </c>
    </row>
    <row r="88" spans="1:7" ht="15.75" x14ac:dyDescent="0.25">
      <c r="A88" s="12"/>
      <c r="B88" s="12" t="s">
        <v>156</v>
      </c>
      <c r="C88" s="12"/>
      <c r="D88" s="13"/>
      <c r="E88" s="13"/>
      <c r="F88" s="13"/>
      <c r="G88" s="13"/>
    </row>
    <row r="89" spans="1:7" ht="15.75" x14ac:dyDescent="0.25">
      <c r="A89" s="11" t="s">
        <v>189</v>
      </c>
      <c r="B89" s="12" t="s">
        <v>154</v>
      </c>
      <c r="C89" s="12" t="s">
        <v>127</v>
      </c>
      <c r="D89" s="13">
        <v>533.55999999999995</v>
      </c>
      <c r="E89" s="13">
        <f t="shared" si="7"/>
        <v>629.60079999999994</v>
      </c>
      <c r="F89" s="13">
        <f t="shared" si="8"/>
        <v>480.20399999999995</v>
      </c>
      <c r="G89" s="13">
        <f t="shared" si="9"/>
        <v>566.64071999999999</v>
      </c>
    </row>
    <row r="90" spans="1:7" ht="15.75" x14ac:dyDescent="0.25">
      <c r="A90" s="20" t="s">
        <v>191</v>
      </c>
      <c r="B90" s="20"/>
      <c r="C90" s="20"/>
      <c r="D90" s="20"/>
      <c r="E90" s="20"/>
      <c r="F90" s="20"/>
      <c r="G90" s="20"/>
    </row>
    <row r="91" spans="1:7" ht="31.5" x14ac:dyDescent="0.25">
      <c r="A91" s="11" t="s">
        <v>192</v>
      </c>
      <c r="B91" s="12" t="s">
        <v>157</v>
      </c>
      <c r="C91" s="12" t="s">
        <v>206</v>
      </c>
      <c r="D91" s="13">
        <v>196.23</v>
      </c>
      <c r="E91" s="13">
        <f t="shared" si="7"/>
        <v>231.5514</v>
      </c>
      <c r="F91" s="13">
        <f t="shared" si="8"/>
        <v>176.607</v>
      </c>
      <c r="G91" s="13">
        <f t="shared" si="9"/>
        <v>208.39625999999998</v>
      </c>
    </row>
    <row r="92" spans="1:7" ht="47.25" x14ac:dyDescent="0.25">
      <c r="A92" s="11" t="s">
        <v>193</v>
      </c>
      <c r="B92" s="12" t="s">
        <v>158</v>
      </c>
      <c r="C92" s="12" t="s">
        <v>127</v>
      </c>
      <c r="D92" s="13">
        <v>140.59</v>
      </c>
      <c r="E92" s="13">
        <f t="shared" si="7"/>
        <v>165.89619999999999</v>
      </c>
      <c r="F92" s="13">
        <f t="shared" si="8"/>
        <v>126.53100000000001</v>
      </c>
      <c r="G92" s="13">
        <f t="shared" si="9"/>
        <v>149.30658</v>
      </c>
    </row>
    <row r="93" spans="1:7" ht="15.75" x14ac:dyDescent="0.25">
      <c r="A93" s="11" t="s">
        <v>194</v>
      </c>
      <c r="B93" s="12" t="s">
        <v>159</v>
      </c>
      <c r="C93" s="12" t="s">
        <v>127</v>
      </c>
      <c r="D93" s="13">
        <v>274.17</v>
      </c>
      <c r="E93" s="13">
        <f t="shared" si="7"/>
        <v>323.5206</v>
      </c>
      <c r="F93" s="13">
        <f t="shared" si="8"/>
        <v>246.75300000000001</v>
      </c>
      <c r="G93" s="13">
        <f t="shared" si="9"/>
        <v>291.16854000000001</v>
      </c>
    </row>
    <row r="94" spans="1:7" ht="47.25" x14ac:dyDescent="0.25">
      <c r="A94" s="11" t="s">
        <v>195</v>
      </c>
      <c r="B94" s="12" t="s">
        <v>160</v>
      </c>
      <c r="C94" s="12" t="s">
        <v>127</v>
      </c>
      <c r="D94" s="13">
        <v>278.70999999999998</v>
      </c>
      <c r="E94" s="13">
        <f t="shared" si="7"/>
        <v>328.87779999999998</v>
      </c>
      <c r="F94" s="13">
        <f t="shared" si="8"/>
        <v>250.839</v>
      </c>
      <c r="G94" s="13">
        <f t="shared" si="9"/>
        <v>295.99002000000002</v>
      </c>
    </row>
    <row r="95" spans="1:7" ht="15.75" x14ac:dyDescent="0.25">
      <c r="A95" s="11" t="s">
        <v>196</v>
      </c>
      <c r="B95" s="12" t="s">
        <v>161</v>
      </c>
      <c r="C95" s="12" t="s">
        <v>127</v>
      </c>
      <c r="D95" s="13">
        <v>203.5</v>
      </c>
      <c r="E95" s="13">
        <f t="shared" si="7"/>
        <v>240.13</v>
      </c>
      <c r="F95" s="13">
        <f t="shared" si="8"/>
        <v>183.15</v>
      </c>
      <c r="G95" s="13">
        <f t="shared" si="9"/>
        <v>216.11700000000002</v>
      </c>
    </row>
    <row r="96" spans="1:7" ht="31.5" x14ac:dyDescent="0.25">
      <c r="A96" s="12"/>
      <c r="B96" s="12" t="s">
        <v>208</v>
      </c>
      <c r="C96" s="12"/>
      <c r="D96" s="13"/>
      <c r="E96" s="13"/>
      <c r="F96" s="13"/>
      <c r="G96" s="13"/>
    </row>
    <row r="97" spans="1:7" ht="15.75" x14ac:dyDescent="0.25">
      <c r="A97" s="11" t="s">
        <v>197</v>
      </c>
      <c r="B97" s="12" t="s">
        <v>162</v>
      </c>
      <c r="C97" s="12" t="s">
        <v>127</v>
      </c>
      <c r="D97" s="13">
        <v>292.82</v>
      </c>
      <c r="E97" s="13">
        <f t="shared" ref="E97:E117" si="10">D97+(D97/100*18)</f>
        <v>345.52760000000001</v>
      </c>
      <c r="F97" s="13">
        <f t="shared" ref="F97:F117" si="11">D97-(D97/100*10)</f>
        <v>263.53800000000001</v>
      </c>
      <c r="G97" s="13">
        <f t="shared" ref="G97:G117" si="12">F97+(F97/100*18)</f>
        <v>310.97484000000003</v>
      </c>
    </row>
    <row r="98" spans="1:7" ht="16.5" customHeight="1" x14ac:dyDescent="0.25">
      <c r="A98" s="11" t="s">
        <v>198</v>
      </c>
      <c r="B98" s="12" t="s">
        <v>163</v>
      </c>
      <c r="C98" s="12" t="s">
        <v>127</v>
      </c>
      <c r="D98" s="13">
        <v>292.82</v>
      </c>
      <c r="E98" s="13">
        <f t="shared" si="10"/>
        <v>345.52760000000001</v>
      </c>
      <c r="F98" s="13">
        <f t="shared" si="11"/>
        <v>263.53800000000001</v>
      </c>
      <c r="G98" s="13">
        <f t="shared" si="12"/>
        <v>310.97484000000003</v>
      </c>
    </row>
    <row r="99" spans="1:7" s="3" customFormat="1" ht="15.75" x14ac:dyDescent="0.25">
      <c r="A99" s="14" t="s">
        <v>199</v>
      </c>
      <c r="B99" s="14" t="s">
        <v>209</v>
      </c>
      <c r="C99" s="15" t="s">
        <v>127</v>
      </c>
      <c r="D99" s="16">
        <v>386.52</v>
      </c>
      <c r="E99" s="13">
        <f t="shared" ref="E99:E100" si="13">D99+(D99/100*18)</f>
        <v>456.09359999999998</v>
      </c>
      <c r="F99" s="13">
        <f t="shared" ref="F99:F100" si="14">D99-(D99/100*10)</f>
        <v>347.86799999999999</v>
      </c>
      <c r="G99" s="13">
        <f t="shared" ref="G99:G100" si="15">F99+(F99/100*18)</f>
        <v>410.48424</v>
      </c>
    </row>
    <row r="100" spans="1:7" s="3" customFormat="1" ht="15.75" x14ac:dyDescent="0.25">
      <c r="A100" s="14" t="s">
        <v>200</v>
      </c>
      <c r="B100" s="14" t="s">
        <v>210</v>
      </c>
      <c r="C100" s="15" t="s">
        <v>127</v>
      </c>
      <c r="D100" s="16">
        <v>811.03</v>
      </c>
      <c r="E100" s="13">
        <f t="shared" si="13"/>
        <v>957.0154</v>
      </c>
      <c r="F100" s="13">
        <f t="shared" si="14"/>
        <v>729.92699999999991</v>
      </c>
      <c r="G100" s="13">
        <f t="shared" si="15"/>
        <v>861.31385999999986</v>
      </c>
    </row>
    <row r="101" spans="1:7" ht="31.5" x14ac:dyDescent="0.25">
      <c r="A101" s="12"/>
      <c r="B101" s="12" t="s">
        <v>164</v>
      </c>
      <c r="C101" s="12"/>
      <c r="D101" s="13"/>
      <c r="E101" s="13"/>
      <c r="F101" s="13"/>
      <c r="G101" s="13"/>
    </row>
    <row r="102" spans="1:7" ht="15.75" x14ac:dyDescent="0.25">
      <c r="A102" s="11" t="s">
        <v>201</v>
      </c>
      <c r="B102" s="12" t="s">
        <v>165</v>
      </c>
      <c r="C102" s="12" t="s">
        <v>127</v>
      </c>
      <c r="D102" s="13">
        <v>577.77</v>
      </c>
      <c r="E102" s="13">
        <f t="shared" si="10"/>
        <v>681.76859999999999</v>
      </c>
      <c r="F102" s="13">
        <f t="shared" si="11"/>
        <v>519.99299999999994</v>
      </c>
      <c r="G102" s="13">
        <f t="shared" si="12"/>
        <v>613.59173999999996</v>
      </c>
    </row>
    <row r="103" spans="1:7" ht="15.75" x14ac:dyDescent="0.25">
      <c r="A103" s="11" t="s">
        <v>202</v>
      </c>
      <c r="B103" s="12" t="s">
        <v>166</v>
      </c>
      <c r="C103" s="12" t="s">
        <v>127</v>
      </c>
      <c r="D103" s="13">
        <v>861.7</v>
      </c>
      <c r="E103" s="13">
        <f t="shared" si="10"/>
        <v>1016.806</v>
      </c>
      <c r="F103" s="13">
        <f t="shared" si="11"/>
        <v>775.53</v>
      </c>
      <c r="G103" s="13">
        <f t="shared" si="12"/>
        <v>915.12540000000001</v>
      </c>
    </row>
    <row r="104" spans="1:7" ht="31.5" x14ac:dyDescent="0.25">
      <c r="A104" s="11" t="s">
        <v>203</v>
      </c>
      <c r="B104" s="12" t="s">
        <v>167</v>
      </c>
      <c r="C104" s="12" t="s">
        <v>207</v>
      </c>
      <c r="D104" s="13">
        <v>196.23</v>
      </c>
      <c r="E104" s="13">
        <f t="shared" si="10"/>
        <v>231.5514</v>
      </c>
      <c r="F104" s="13">
        <f t="shared" si="11"/>
        <v>176.607</v>
      </c>
      <c r="G104" s="13">
        <f t="shared" si="12"/>
        <v>208.39625999999998</v>
      </c>
    </row>
    <row r="105" spans="1:7" ht="15.75" x14ac:dyDescent="0.25">
      <c r="A105" s="12"/>
      <c r="B105" s="12" t="s">
        <v>168</v>
      </c>
      <c r="C105" s="12"/>
      <c r="D105" s="13"/>
      <c r="E105" s="13"/>
      <c r="F105" s="13"/>
      <c r="G105" s="13"/>
    </row>
    <row r="106" spans="1:7" ht="15.75" x14ac:dyDescent="0.25">
      <c r="A106" s="11" t="s">
        <v>204</v>
      </c>
      <c r="B106" s="12" t="s">
        <v>169</v>
      </c>
      <c r="C106" s="12" t="s">
        <v>127</v>
      </c>
      <c r="D106" s="13">
        <v>303.41000000000003</v>
      </c>
      <c r="E106" s="13">
        <f t="shared" si="10"/>
        <v>358.02380000000005</v>
      </c>
      <c r="F106" s="13">
        <f t="shared" si="11"/>
        <v>273.06900000000002</v>
      </c>
      <c r="G106" s="13">
        <f t="shared" si="12"/>
        <v>322.22142000000002</v>
      </c>
    </row>
    <row r="107" spans="1:7" ht="31.5" x14ac:dyDescent="0.25">
      <c r="A107" s="11" t="s">
        <v>205</v>
      </c>
      <c r="B107" s="12" t="s">
        <v>170</v>
      </c>
      <c r="C107" s="12" t="s">
        <v>127</v>
      </c>
      <c r="D107" s="13">
        <v>303.41000000000003</v>
      </c>
      <c r="E107" s="13">
        <f t="shared" si="10"/>
        <v>358.02380000000005</v>
      </c>
      <c r="F107" s="13">
        <f t="shared" si="11"/>
        <v>273.06900000000002</v>
      </c>
      <c r="G107" s="13">
        <f t="shared" si="12"/>
        <v>322.22142000000002</v>
      </c>
    </row>
    <row r="108" spans="1:7" ht="15.75" x14ac:dyDescent="0.25">
      <c r="A108" s="11" t="s">
        <v>211</v>
      </c>
      <c r="B108" s="12" t="s">
        <v>171</v>
      </c>
      <c r="C108" s="12" t="s">
        <v>127</v>
      </c>
      <c r="D108" s="13">
        <v>386.52</v>
      </c>
      <c r="E108" s="13">
        <f t="shared" si="10"/>
        <v>456.09359999999998</v>
      </c>
      <c r="F108" s="13">
        <f t="shared" si="11"/>
        <v>347.86799999999999</v>
      </c>
      <c r="G108" s="13">
        <f t="shared" si="12"/>
        <v>410.48424</v>
      </c>
    </row>
    <row r="109" spans="1:7" ht="15.75" x14ac:dyDescent="0.25">
      <c r="A109" s="11" t="s">
        <v>212</v>
      </c>
      <c r="B109" s="12" t="s">
        <v>172</v>
      </c>
      <c r="C109" s="12" t="s">
        <v>127</v>
      </c>
      <c r="D109" s="13">
        <v>811.03</v>
      </c>
      <c r="E109" s="13">
        <f t="shared" si="10"/>
        <v>957.0154</v>
      </c>
      <c r="F109" s="13">
        <f t="shared" si="11"/>
        <v>729.92699999999991</v>
      </c>
      <c r="G109" s="13">
        <f t="shared" si="12"/>
        <v>861.31385999999986</v>
      </c>
    </row>
    <row r="110" spans="1:7" ht="31.5" x14ac:dyDescent="0.25">
      <c r="A110" s="12"/>
      <c r="B110" s="12" t="s">
        <v>173</v>
      </c>
      <c r="C110" s="12"/>
      <c r="D110" s="13"/>
      <c r="E110" s="13"/>
      <c r="F110" s="13"/>
      <c r="G110" s="13"/>
    </row>
    <row r="111" spans="1:7" ht="15.75" x14ac:dyDescent="0.25">
      <c r="A111" s="12"/>
      <c r="B111" s="12" t="s">
        <v>174</v>
      </c>
      <c r="C111" s="12"/>
      <c r="D111" s="13"/>
      <c r="E111" s="13"/>
      <c r="F111" s="13"/>
      <c r="G111" s="13"/>
    </row>
    <row r="112" spans="1:7" ht="15.75" x14ac:dyDescent="0.25">
      <c r="A112" s="11" t="s">
        <v>213</v>
      </c>
      <c r="B112" s="12" t="s">
        <v>175</v>
      </c>
      <c r="C112" s="12" t="s">
        <v>218</v>
      </c>
      <c r="D112" s="13">
        <v>96.94</v>
      </c>
      <c r="E112" s="13">
        <f t="shared" si="10"/>
        <v>114.38919999999999</v>
      </c>
      <c r="F112" s="13">
        <f t="shared" si="11"/>
        <v>87.245999999999995</v>
      </c>
      <c r="G112" s="13">
        <f t="shared" si="12"/>
        <v>102.95027999999999</v>
      </c>
    </row>
    <row r="113" spans="1:7" ht="15.75" x14ac:dyDescent="0.25">
      <c r="A113" s="11" t="s">
        <v>214</v>
      </c>
      <c r="B113" s="12" t="s">
        <v>176</v>
      </c>
      <c r="C113" s="12" t="s">
        <v>218</v>
      </c>
      <c r="D113" s="13">
        <v>172.85</v>
      </c>
      <c r="E113" s="13">
        <f t="shared" si="10"/>
        <v>203.96299999999999</v>
      </c>
      <c r="F113" s="13">
        <f t="shared" si="11"/>
        <v>155.565</v>
      </c>
      <c r="G113" s="13">
        <f t="shared" si="12"/>
        <v>183.5667</v>
      </c>
    </row>
    <row r="114" spans="1:7" ht="15.75" x14ac:dyDescent="0.25">
      <c r="A114" s="11" t="s">
        <v>215</v>
      </c>
      <c r="B114" s="12" t="s">
        <v>177</v>
      </c>
      <c r="C114" s="12" t="s">
        <v>218</v>
      </c>
      <c r="D114" s="13">
        <v>280.23</v>
      </c>
      <c r="E114" s="13">
        <f t="shared" si="10"/>
        <v>330.67140000000001</v>
      </c>
      <c r="F114" s="13">
        <f t="shared" si="11"/>
        <v>252.20700000000002</v>
      </c>
      <c r="G114" s="13">
        <f t="shared" si="12"/>
        <v>297.60426000000001</v>
      </c>
    </row>
    <row r="115" spans="1:7" ht="31.5" x14ac:dyDescent="0.25">
      <c r="A115" s="12"/>
      <c r="B115" s="12" t="s">
        <v>178</v>
      </c>
      <c r="C115" s="12"/>
      <c r="D115" s="13"/>
      <c r="E115" s="13"/>
      <c r="F115" s="13"/>
      <c r="G115" s="13"/>
    </row>
    <row r="116" spans="1:7" ht="15.75" x14ac:dyDescent="0.25">
      <c r="A116" s="11" t="s">
        <v>216</v>
      </c>
      <c r="B116" s="12" t="s">
        <v>179</v>
      </c>
      <c r="C116" s="12" t="s">
        <v>218</v>
      </c>
      <c r="D116" s="13">
        <v>112.38</v>
      </c>
      <c r="E116" s="13">
        <f t="shared" si="10"/>
        <v>132.60839999999999</v>
      </c>
      <c r="F116" s="13">
        <f t="shared" si="11"/>
        <v>101.142</v>
      </c>
      <c r="G116" s="13">
        <f t="shared" si="12"/>
        <v>119.34755999999999</v>
      </c>
    </row>
    <row r="117" spans="1:7" ht="15.75" x14ac:dyDescent="0.25">
      <c r="A117" s="11" t="s">
        <v>217</v>
      </c>
      <c r="B117" s="12" t="s">
        <v>177</v>
      </c>
      <c r="C117" s="12" t="s">
        <v>218</v>
      </c>
      <c r="D117" s="13">
        <v>163.29</v>
      </c>
      <c r="E117" s="13">
        <f t="shared" si="10"/>
        <v>192.68219999999999</v>
      </c>
      <c r="F117" s="13">
        <f t="shared" si="11"/>
        <v>146.96099999999998</v>
      </c>
      <c r="G117" s="13">
        <f t="shared" si="12"/>
        <v>173.41397999999998</v>
      </c>
    </row>
    <row r="118" spans="1:7" ht="15.75" x14ac:dyDescent="0.25">
      <c r="A118" s="21" t="s">
        <v>237</v>
      </c>
      <c r="B118" s="21"/>
      <c r="C118" s="21"/>
      <c r="D118" s="21"/>
      <c r="E118" s="21"/>
      <c r="F118" s="21"/>
      <c r="G118" s="21"/>
    </row>
    <row r="119" spans="1:7" ht="15.75" x14ac:dyDescent="0.25">
      <c r="A119" s="12"/>
      <c r="B119" s="12" t="s">
        <v>180</v>
      </c>
      <c r="C119" s="12"/>
      <c r="D119" s="13"/>
      <c r="E119" s="13"/>
      <c r="F119" s="13"/>
      <c r="G119" s="13"/>
    </row>
    <row r="120" spans="1:7" ht="15.75" x14ac:dyDescent="0.25">
      <c r="A120" s="11" t="s">
        <v>219</v>
      </c>
      <c r="B120" s="12" t="s">
        <v>181</v>
      </c>
      <c r="C120" s="12" t="s">
        <v>127</v>
      </c>
      <c r="D120" s="13">
        <v>323.11</v>
      </c>
      <c r="E120" s="13">
        <f t="shared" ref="E120:E124" si="16">D120+(D120/100*18)</f>
        <v>381.26980000000003</v>
      </c>
      <c r="F120" s="13">
        <f t="shared" ref="F120:F124" si="17">D120-(D120/100*10)</f>
        <v>290.79900000000004</v>
      </c>
      <c r="G120" s="13">
        <f t="shared" ref="G120:G124" si="18">F120+(F120/100*18)</f>
        <v>343.14282000000003</v>
      </c>
    </row>
    <row r="121" spans="1:7" ht="15.75" x14ac:dyDescent="0.25">
      <c r="A121" s="11" t="s">
        <v>220</v>
      </c>
      <c r="B121" s="12" t="s">
        <v>182</v>
      </c>
      <c r="C121" s="12" t="s">
        <v>127</v>
      </c>
      <c r="D121" s="13">
        <v>323.11</v>
      </c>
      <c r="E121" s="13">
        <f t="shared" si="16"/>
        <v>381.26980000000003</v>
      </c>
      <c r="F121" s="13">
        <f t="shared" si="17"/>
        <v>290.79900000000004</v>
      </c>
      <c r="G121" s="13">
        <f t="shared" si="18"/>
        <v>343.14282000000003</v>
      </c>
    </row>
    <row r="122" spans="1:7" ht="15.75" x14ac:dyDescent="0.25">
      <c r="A122" s="11" t="s">
        <v>221</v>
      </c>
      <c r="B122" s="15" t="s">
        <v>183</v>
      </c>
      <c r="C122" s="15" t="s">
        <v>127</v>
      </c>
      <c r="D122" s="16">
        <v>128.91999999999999</v>
      </c>
      <c r="E122" s="16">
        <f t="shared" si="16"/>
        <v>152.12559999999999</v>
      </c>
      <c r="F122" s="16">
        <f t="shared" si="17"/>
        <v>116.02799999999999</v>
      </c>
      <c r="G122" s="16">
        <f t="shared" si="18"/>
        <v>136.91304</v>
      </c>
    </row>
    <row r="123" spans="1:7" ht="15.75" x14ac:dyDescent="0.25">
      <c r="A123" s="11" t="s">
        <v>222</v>
      </c>
      <c r="B123" s="12" t="s">
        <v>184</v>
      </c>
      <c r="C123" s="12" t="s">
        <v>127</v>
      </c>
      <c r="D123" s="13">
        <v>335.82</v>
      </c>
      <c r="E123" s="13">
        <f t="shared" si="16"/>
        <v>396.26760000000002</v>
      </c>
      <c r="F123" s="13">
        <f t="shared" si="17"/>
        <v>302.238</v>
      </c>
      <c r="G123" s="13">
        <f t="shared" si="18"/>
        <v>356.64084000000003</v>
      </c>
    </row>
    <row r="124" spans="1:7" ht="31.5" x14ac:dyDescent="0.25">
      <c r="A124" s="11" t="s">
        <v>223</v>
      </c>
      <c r="B124" s="12" t="s">
        <v>236</v>
      </c>
      <c r="C124" s="12" t="s">
        <v>224</v>
      </c>
      <c r="D124" s="13">
        <v>446.25</v>
      </c>
      <c r="E124" s="13">
        <f t="shared" si="16"/>
        <v>526.57500000000005</v>
      </c>
      <c r="F124" s="13">
        <f t="shared" si="17"/>
        <v>401.625</v>
      </c>
      <c r="G124" s="13">
        <f t="shared" si="18"/>
        <v>473.91750000000002</v>
      </c>
    </row>
    <row r="125" spans="1:7" x14ac:dyDescent="0.25">
      <c r="E125" s="2"/>
      <c r="F125" s="2"/>
      <c r="G125" s="2"/>
    </row>
    <row r="127" spans="1:7" ht="21" customHeight="1" x14ac:dyDescent="0.25">
      <c r="A127" s="23" t="s">
        <v>225</v>
      </c>
      <c r="B127" s="23"/>
      <c r="C127" s="23"/>
      <c r="D127" s="23"/>
      <c r="E127" s="23"/>
      <c r="F127" s="23"/>
      <c r="G127" s="23"/>
    </row>
    <row r="128" spans="1:7" ht="36" customHeight="1" x14ac:dyDescent="0.25">
      <c r="A128" s="24" t="s">
        <v>226</v>
      </c>
      <c r="B128" s="24"/>
      <c r="C128" s="24"/>
      <c r="D128" s="24"/>
      <c r="E128" s="24"/>
      <c r="F128" s="24"/>
      <c r="G128" s="24"/>
    </row>
    <row r="129" spans="1:7" ht="33" customHeight="1" x14ac:dyDescent="0.25">
      <c r="A129" s="24" t="s">
        <v>227</v>
      </c>
      <c r="B129" s="24"/>
      <c r="C129" s="24"/>
      <c r="D129" s="24"/>
      <c r="E129" s="24"/>
      <c r="F129" s="24"/>
      <c r="G129" s="24"/>
    </row>
    <row r="130" spans="1:7" ht="39" customHeight="1" x14ac:dyDescent="0.25">
      <c r="A130" s="24" t="s">
        <v>228</v>
      </c>
      <c r="B130" s="24"/>
      <c r="C130" s="24"/>
      <c r="D130" s="24"/>
      <c r="E130" s="24"/>
      <c r="F130" s="24"/>
      <c r="G130" s="24"/>
    </row>
    <row r="131" spans="1:7" ht="49.5" customHeight="1" x14ac:dyDescent="0.25">
      <c r="A131" s="24" t="s">
        <v>229</v>
      </c>
      <c r="B131" s="24"/>
      <c r="C131" s="24"/>
      <c r="D131" s="24"/>
      <c r="E131" s="24"/>
      <c r="F131" s="24"/>
      <c r="G131" s="24"/>
    </row>
    <row r="132" spans="1:7" ht="15.75" x14ac:dyDescent="0.25">
      <c r="A132" s="24" t="s">
        <v>230</v>
      </c>
      <c r="B132" s="24"/>
      <c r="C132" s="24"/>
      <c r="D132" s="24"/>
      <c r="E132" s="24"/>
      <c r="F132" s="24"/>
      <c r="G132" s="24"/>
    </row>
    <row r="133" spans="1:7" ht="15.75" x14ac:dyDescent="0.25">
      <c r="A133" s="5"/>
      <c r="E133" s="2"/>
      <c r="F133" s="2"/>
      <c r="G133" s="2"/>
    </row>
    <row r="134" spans="1:7" ht="15.75" x14ac:dyDescent="0.25">
      <c r="A134" s="24" t="s">
        <v>231</v>
      </c>
      <c r="B134" s="24"/>
      <c r="E134" s="2"/>
      <c r="F134" s="2"/>
      <c r="G134" s="2"/>
    </row>
    <row r="135" spans="1:7" ht="33.75" customHeight="1" x14ac:dyDescent="0.25">
      <c r="A135" s="24" t="s">
        <v>232</v>
      </c>
      <c r="B135" s="24"/>
      <c r="C135" s="24"/>
      <c r="D135" s="24"/>
      <c r="E135" s="24"/>
      <c r="F135" s="24"/>
      <c r="G135" s="24"/>
    </row>
    <row r="136" spans="1:7" ht="30" customHeight="1" x14ac:dyDescent="0.25">
      <c r="A136" s="24" t="s">
        <v>233</v>
      </c>
      <c r="B136" s="24"/>
      <c r="C136" s="24"/>
      <c r="D136" s="24"/>
      <c r="E136" s="24"/>
      <c r="F136" s="24"/>
      <c r="G136" s="24"/>
    </row>
    <row r="137" spans="1:7" ht="36" customHeight="1" x14ac:dyDescent="0.25">
      <c r="A137" s="24" t="s">
        <v>234</v>
      </c>
      <c r="B137" s="24"/>
      <c r="C137" s="24"/>
      <c r="D137" s="24"/>
      <c r="E137" s="24"/>
      <c r="F137" s="24"/>
      <c r="G137" s="24"/>
    </row>
    <row r="138" spans="1:7" ht="15.75" x14ac:dyDescent="0.25">
      <c r="A138" s="25" t="s">
        <v>235</v>
      </c>
      <c r="B138" s="25"/>
      <c r="C138" s="25"/>
      <c r="D138" s="25"/>
      <c r="E138" s="25"/>
      <c r="F138" s="25"/>
      <c r="G138" s="25"/>
    </row>
    <row r="139" spans="1:7" x14ac:dyDescent="0.25">
      <c r="E139" s="2"/>
      <c r="F139" s="2"/>
      <c r="G139" s="2"/>
    </row>
    <row r="140" spans="1:7" x14ac:dyDescent="0.25">
      <c r="E140" s="2"/>
      <c r="F140" s="2"/>
      <c r="G140" s="2"/>
    </row>
    <row r="141" spans="1:7" x14ac:dyDescent="0.25">
      <c r="E141" s="2"/>
      <c r="F141" s="2"/>
      <c r="G141" s="2"/>
    </row>
    <row r="142" spans="1:7" x14ac:dyDescent="0.25">
      <c r="E142" s="2"/>
      <c r="F142" s="2"/>
      <c r="G142" s="2"/>
    </row>
    <row r="143" spans="1:7" x14ac:dyDescent="0.25">
      <c r="E143" s="2"/>
      <c r="F143" s="2"/>
      <c r="G143" s="2"/>
    </row>
    <row r="144" spans="1:7" x14ac:dyDescent="0.25">
      <c r="E144" s="2"/>
      <c r="F144" s="2"/>
      <c r="G144" s="2"/>
    </row>
    <row r="145" spans="5:7" x14ac:dyDescent="0.25">
      <c r="E145" s="2"/>
      <c r="F145" s="2"/>
      <c r="G145" s="2"/>
    </row>
    <row r="146" spans="5:7" x14ac:dyDescent="0.25">
      <c r="E146" s="2"/>
      <c r="F146" s="2"/>
      <c r="G146" s="2"/>
    </row>
    <row r="147" spans="5:7" x14ac:dyDescent="0.25">
      <c r="E147" s="2"/>
      <c r="F147" s="2"/>
      <c r="G147" s="2"/>
    </row>
    <row r="148" spans="5:7" x14ac:dyDescent="0.25">
      <c r="E148" s="2"/>
      <c r="F148" s="2"/>
      <c r="G148" s="2"/>
    </row>
    <row r="149" spans="5:7" x14ac:dyDescent="0.25">
      <c r="E149" s="2"/>
      <c r="F149" s="2"/>
      <c r="G149" s="2"/>
    </row>
    <row r="150" spans="5:7" x14ac:dyDescent="0.25">
      <c r="E150" s="2"/>
      <c r="F150" s="2"/>
      <c r="G150" s="2"/>
    </row>
    <row r="151" spans="5:7" x14ac:dyDescent="0.25">
      <c r="E151" s="2"/>
      <c r="F151" s="2"/>
      <c r="G151" s="2"/>
    </row>
    <row r="152" spans="5:7" x14ac:dyDescent="0.25">
      <c r="E152" s="2"/>
      <c r="F152" s="2"/>
      <c r="G152" s="2"/>
    </row>
  </sheetData>
  <sheetProtection password="C6EB" sheet="1" objects="1" scenarios="1"/>
  <mergeCells count="20">
    <mergeCell ref="A138:G138"/>
    <mergeCell ref="A132:G132"/>
    <mergeCell ref="A134:B134"/>
    <mergeCell ref="A135:G135"/>
    <mergeCell ref="A136:G136"/>
    <mergeCell ref="A137:G137"/>
    <mergeCell ref="A127:G127"/>
    <mergeCell ref="A128:G128"/>
    <mergeCell ref="A129:G129"/>
    <mergeCell ref="A130:G130"/>
    <mergeCell ref="A131:G131"/>
    <mergeCell ref="B4:F4"/>
    <mergeCell ref="A1:G1"/>
    <mergeCell ref="A90:G90"/>
    <mergeCell ref="A118:G118"/>
    <mergeCell ref="D6:G6"/>
    <mergeCell ref="C6:C7"/>
    <mergeCell ref="B6:B7"/>
    <mergeCell ref="A6:A7"/>
    <mergeCell ref="A9:G9"/>
  </mergeCells>
  <pageMargins left="0.7" right="0.7" top="0.75" bottom="0.75" header="0.3" footer="0.3"/>
  <pageSetup paperSize="9" scale="9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2017-02-06T05:44:30Z</dcterms:modified>
</cp:coreProperties>
</file>